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2" r:id="rId1"/>
  </sheets>
  <definedNames>
    <definedName name="_xlnm._FilterDatabase" localSheetId="0" hidden="1">sheet1!$A$2:$I$124</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<sst xmlns="http://schemas.openxmlformats.org/spreadsheetml/2006/main" count="340" uniqueCount="27">
  <si>
    <t>2026年威海市文登区教育和体育局公开招聘教师总成绩及进入考察范围人员名单</t>
  </si>
  <si>
    <t>招聘单位</t>
  </si>
  <si>
    <t>岗位名称</t>
  </si>
  <si>
    <t>招聘人数</t>
  </si>
  <si>
    <t>笔试准考证号</t>
  </si>
  <si>
    <t>笔试成绩</t>
  </si>
  <si>
    <t>面试成绩</t>
  </si>
  <si>
    <t>总成绩</t>
  </si>
  <si>
    <t>本岗位名次</t>
  </si>
  <si>
    <t>是否1:2进入考察范围</t>
  </si>
  <si>
    <t>威海市文登区教育和体育局所属中学</t>
  </si>
  <si>
    <t>语文教师B</t>
  </si>
  <si>
    <t>是</t>
  </si>
  <si>
    <t>数学教师B</t>
  </si>
  <si>
    <t>英语教师A</t>
  </si>
  <si>
    <t>英语教师B</t>
  </si>
  <si>
    <t>生物教师A</t>
  </si>
  <si>
    <t>生物教师B</t>
  </si>
  <si>
    <t>物理教师B</t>
  </si>
  <si>
    <t>化学教师A</t>
  </si>
  <si>
    <t>化学教师B</t>
  </si>
  <si>
    <t>历史教师A</t>
  </si>
  <si>
    <t>历史教师B</t>
  </si>
  <si>
    <t>思想政治教师A</t>
  </si>
  <si>
    <t>思想政治教师B</t>
  </si>
  <si>
    <t>地理教师A</t>
  </si>
  <si>
    <t>地理教师B</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</si>
</sst>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25">
    <font>
      <sz val="11"/>
      <color theme="1"/>
      <name val="宋体"/>
      <charset val="134"/>
      <scheme val="minor"/>
    </font>
    <font>
      <sz val="16"/>
      <color theme="1"/>
      <name val="方正小标宋简体"/>
      <charset val="134"/>
    </font>
    <font>
      <sz val="12"/>
      <color theme="1"/>
      <name val="黑体"/>
      <charset val="134"/>
    </font>
    <font>
      <sz val="12"/>
      <color indexed="8"/>
      <name val="黑体"/>
      <charset val="134"/>
    </font>
    <font>
      <sz val="11"/>
      <color theme="1"/>
      <name val="黑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0" fillId="0" borderId="0">
      <alignment vertical="center"/>
    </xf>
  </cellStyleXfs>
  <cellXfs count="15">
    <xf numFmtId="0" fontId="0" fillId="0" borderId="0" xfId="0">
      <alignment vertical="center"/>
    </xf>
    <xf numFmtId="0" fontId="0" fillId="0" borderId="0" xfId="0" applyAlignment="1">
      <alignment horizontal="center" vertical="center"/>
    </xf>
    <xf numFmtId="0" fontId="0" fillId="0" borderId="0" xfId="0" applyNumberFormat="1">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49" fontId="3" fillId="0" borderId="1" xfId="49" applyNumberFormat="1" applyFont="1" applyFill="1" applyBorder="1" applyAlignment="1" applyProtection="1">
      <alignment horizontal="center" vertical="center" wrapText="1"/>
      <protection locked="0"/>
    </xf>
    <xf numFmtId="0" fontId="3" fillId="0" borderId="1" xfId="49" applyNumberFormat="1" applyFont="1" applyFill="1" applyBorder="1" applyAlignment="1" applyProtection="1">
      <alignment horizontal="center" vertical="center" wrapText="1"/>
      <protection locked="0"/>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xf>
    <xf numFmtId="176" fontId="5" fillId="0" borderId="1" xfId="0" applyNumberFormat="1" applyFont="1" applyFill="1" applyBorder="1" applyAlignment="1">
      <alignment horizontal="center" vertical="center" wrapText="1"/>
    </xf>
    <xf numFmtId="177" fontId="5" fillId="0" borderId="1" xfId="0" applyNumberFormat="1" applyFont="1" applyFill="1" applyBorder="1" applyAlignment="1">
      <alignment horizontal="center" vertical="center" wrapText="1"/>
    </xf>
    <xf numFmtId="177" fontId="5" fillId="0" borderId="1" xfId="0" applyNumberFormat="1" applyFont="1" applyFill="1" applyBorder="1" applyAlignment="1" applyProtection="1">
      <alignment horizontal="center" vertical="center"/>
    </xf>
    <xf numFmtId="0" fontId="5" fillId="0" borderId="1" xfId="0" applyNumberFormat="1" applyFont="1" applyFill="1" applyBorder="1" applyAlignment="1" applyProtection="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24"/>
  <sheetViews>
    <sheetView tabSelected="1" zoomScale="85" zoomScaleNormal="85" workbookViewId="0">
      <pane ySplit="2" topLeftCell="A15" activePane="bottomLeft" state="frozen"/>
      <selection/>
      <selection pane="bottomLeft" activeCell="L23" sqref="L23"/>
    </sheetView>
  </sheetViews>
  <sheetFormatPr defaultColWidth="8.89166666666667" defaultRowHeight="13.5"/>
  <cols>
    <col min="1" max="1" width="34.4166666666667" style="1" customWidth="1"/>
    <col min="2" max="2" width="15.6333333333333" customWidth="1"/>
    <col min="3" max="3" width="11.3166666666667" customWidth="1"/>
    <col min="4" max="4" width="15.6333333333333" customWidth="1"/>
    <col min="5" max="5" width="11.6666666666667" customWidth="1"/>
    <col min="6" max="7" width="12.775" customWidth="1"/>
    <col min="8" max="8" width="9.925" style="2" customWidth="1"/>
    <col min="9" max="9" width="15.55" style="1" customWidth="1"/>
    <col min="10" max="10" width="8.75" customWidth="1"/>
  </cols>
  <sheetData>
    <row r="1" ht="51" customHeight="1" spans="1:9">
      <c r="A1" s="3" t="s">
        <v>0</v>
      </c>
      <c r="B1" s="3"/>
      <c r="C1" s="3"/>
      <c r="D1" s="3"/>
      <c r="E1" s="3"/>
      <c r="F1" s="3"/>
      <c r="G1" s="3"/>
      <c r="H1" s="3"/>
      <c r="I1" s="3"/>
    </row>
    <row r="2" ht="36" customHeight="1" spans="1:9">
      <c r="A2" s="4" t="s">
        <v>1</v>
      </c>
      <c r="B2" s="5" t="s">
        <v>2</v>
      </c>
      <c r="C2" s="6" t="s">
        <v>3</v>
      </c>
      <c r="D2" s="6" t="s">
        <v>4</v>
      </c>
      <c r="E2" s="6" t="s">
        <v>5</v>
      </c>
      <c r="F2" s="7" t="s">
        <v>6</v>
      </c>
      <c r="G2" s="7" t="s">
        <v>7</v>
      </c>
      <c r="H2" s="8" t="s">
        <v>8</v>
      </c>
      <c r="I2" s="9" t="s">
        <v>9</v>
      </c>
    </row>
    <row r="3" ht="18" customHeight="1" spans="1:9">
      <c r="A3" s="10" t="s">
        <v>10</v>
      </c>
      <c r="B3" s="11" t="s">
        <v>11</v>
      </c>
      <c r="C3" s="11">
        <v>6</v>
      </c>
      <c r="D3" s="11">
        <v>202601012</v>
      </c>
      <c r="E3" s="12">
        <v>80</v>
      </c>
      <c r="F3" s="13">
        <v>91.76</v>
      </c>
      <c r="G3" s="13">
        <f>E3*0.4+F3*0.6</f>
        <v>87.056</v>
      </c>
      <c r="H3" s="14">
        <f t="shared" ref="H3:H22" si="0">RANK(G3,$G$3:$G$22,0)</f>
        <v>1</v>
      </c>
      <c r="I3" s="10" t="s">
        <v>12</v>
      </c>
    </row>
    <row r="4" ht="18" customHeight="1" spans="1:9">
      <c r="A4" s="10" t="s">
        <v>10</v>
      </c>
      <c r="B4" s="11" t="s">
        <v>11</v>
      </c>
      <c r="C4" s="11">
        <v>6</v>
      </c>
      <c r="D4" s="11">
        <v>202601100</v>
      </c>
      <c r="E4" s="12">
        <v>78</v>
      </c>
      <c r="F4" s="13">
        <v>90.42</v>
      </c>
      <c r="G4" s="13">
        <f t="shared" ref="G4:G35" si="1">E4*0.4+F4*0.6</f>
        <v>85.452</v>
      </c>
      <c r="H4" s="14">
        <f t="shared" si="0"/>
        <v>2</v>
      </c>
      <c r="I4" s="10" t="s">
        <v>12</v>
      </c>
    </row>
    <row r="5" ht="18" customHeight="1" spans="1:9">
      <c r="A5" s="10" t="s">
        <v>10</v>
      </c>
      <c r="B5" s="11" t="s">
        <v>11</v>
      </c>
      <c r="C5" s="11">
        <v>6</v>
      </c>
      <c r="D5" s="11">
        <v>202601042</v>
      </c>
      <c r="E5" s="12">
        <v>77</v>
      </c>
      <c r="F5" s="13">
        <v>90.86</v>
      </c>
      <c r="G5" s="13">
        <f t="shared" si="1"/>
        <v>85.316</v>
      </c>
      <c r="H5" s="14">
        <f t="shared" si="0"/>
        <v>3</v>
      </c>
      <c r="I5" s="10" t="s">
        <v>12</v>
      </c>
    </row>
    <row r="6" ht="18" customHeight="1" spans="1:9">
      <c r="A6" s="10" t="s">
        <v>10</v>
      </c>
      <c r="B6" s="11" t="s">
        <v>11</v>
      </c>
      <c r="C6" s="11">
        <v>6</v>
      </c>
      <c r="D6" s="11">
        <v>202601101</v>
      </c>
      <c r="E6" s="12">
        <v>80</v>
      </c>
      <c r="F6" s="13">
        <v>86.86</v>
      </c>
      <c r="G6" s="13">
        <f t="shared" si="1"/>
        <v>84.116</v>
      </c>
      <c r="H6" s="14">
        <f t="shared" si="0"/>
        <v>4</v>
      </c>
      <c r="I6" s="10" t="s">
        <v>12</v>
      </c>
    </row>
    <row r="7" ht="18" customHeight="1" spans="1:9">
      <c r="A7" s="10" t="s">
        <v>10</v>
      </c>
      <c r="B7" s="11" t="s">
        <v>11</v>
      </c>
      <c r="C7" s="11">
        <v>6</v>
      </c>
      <c r="D7" s="11">
        <v>202601103</v>
      </c>
      <c r="E7" s="12">
        <v>76</v>
      </c>
      <c r="F7" s="13">
        <v>88.82</v>
      </c>
      <c r="G7" s="13">
        <f t="shared" si="1"/>
        <v>83.692</v>
      </c>
      <c r="H7" s="14">
        <f t="shared" si="0"/>
        <v>5</v>
      </c>
      <c r="I7" s="10" t="s">
        <v>12</v>
      </c>
    </row>
    <row r="8" ht="18" customHeight="1" spans="1:9">
      <c r="A8" s="10" t="s">
        <v>10</v>
      </c>
      <c r="B8" s="11" t="s">
        <v>11</v>
      </c>
      <c r="C8" s="11">
        <v>6</v>
      </c>
      <c r="D8" s="11">
        <v>202601053</v>
      </c>
      <c r="E8" s="12">
        <v>71</v>
      </c>
      <c r="F8" s="13">
        <v>91.86</v>
      </c>
      <c r="G8" s="13">
        <f t="shared" si="1"/>
        <v>83.516</v>
      </c>
      <c r="H8" s="14">
        <f t="shared" si="0"/>
        <v>6</v>
      </c>
      <c r="I8" s="10" t="s">
        <v>12</v>
      </c>
    </row>
    <row r="9" ht="18" customHeight="1" spans="1:9">
      <c r="A9" s="10" t="s">
        <v>10</v>
      </c>
      <c r="B9" s="11" t="s">
        <v>11</v>
      </c>
      <c r="C9" s="11">
        <v>6</v>
      </c>
      <c r="D9" s="11">
        <v>202601095</v>
      </c>
      <c r="E9" s="12">
        <v>73</v>
      </c>
      <c r="F9" s="13">
        <v>86.28</v>
      </c>
      <c r="G9" s="13">
        <f t="shared" si="1"/>
        <v>80.968</v>
      </c>
      <c r="H9" s="14">
        <f t="shared" si="0"/>
        <v>7</v>
      </c>
      <c r="I9" s="10" t="s">
        <v>12</v>
      </c>
    </row>
    <row r="10" ht="18" customHeight="1" spans="1:9">
      <c r="A10" s="10" t="s">
        <v>10</v>
      </c>
      <c r="B10" s="11" t="s">
        <v>11</v>
      </c>
      <c r="C10" s="11">
        <v>6</v>
      </c>
      <c r="D10" s="11">
        <v>202601041</v>
      </c>
      <c r="E10" s="12">
        <v>70</v>
      </c>
      <c r="F10" s="13">
        <v>86.98</v>
      </c>
      <c r="G10" s="13">
        <f t="shared" si="1"/>
        <v>80.188</v>
      </c>
      <c r="H10" s="14">
        <f t="shared" si="0"/>
        <v>8</v>
      </c>
      <c r="I10" s="10" t="s">
        <v>12</v>
      </c>
    </row>
    <row r="11" ht="18" customHeight="1" spans="1:9">
      <c r="A11" s="10" t="s">
        <v>10</v>
      </c>
      <c r="B11" s="11" t="s">
        <v>11</v>
      </c>
      <c r="C11" s="11">
        <v>6</v>
      </c>
      <c r="D11" s="11">
        <v>202601026</v>
      </c>
      <c r="E11" s="12">
        <v>68</v>
      </c>
      <c r="F11" s="13">
        <v>87.92</v>
      </c>
      <c r="G11" s="13">
        <f t="shared" si="1"/>
        <v>79.952</v>
      </c>
      <c r="H11" s="14">
        <f t="shared" si="0"/>
        <v>9</v>
      </c>
      <c r="I11" s="10" t="s">
        <v>12</v>
      </c>
    </row>
    <row r="12" ht="18" customHeight="1" spans="1:9">
      <c r="A12" s="10" t="s">
        <v>10</v>
      </c>
      <c r="B12" s="11" t="s">
        <v>11</v>
      </c>
      <c r="C12" s="11">
        <v>6</v>
      </c>
      <c r="D12" s="11">
        <v>202601050</v>
      </c>
      <c r="E12" s="12">
        <v>78</v>
      </c>
      <c r="F12" s="13">
        <v>80.66</v>
      </c>
      <c r="G12" s="13">
        <f t="shared" si="1"/>
        <v>79.596</v>
      </c>
      <c r="H12" s="14">
        <f t="shared" si="0"/>
        <v>10</v>
      </c>
      <c r="I12" s="10" t="s">
        <v>12</v>
      </c>
    </row>
    <row r="13" ht="18" customHeight="1" spans="1:9">
      <c r="A13" s="10" t="s">
        <v>10</v>
      </c>
      <c r="B13" s="11" t="s">
        <v>11</v>
      </c>
      <c r="C13" s="11">
        <v>6</v>
      </c>
      <c r="D13" s="11">
        <v>202601056</v>
      </c>
      <c r="E13" s="12">
        <v>77</v>
      </c>
      <c r="F13" s="13">
        <v>79.78</v>
      </c>
      <c r="G13" s="13">
        <f t="shared" si="1"/>
        <v>78.668</v>
      </c>
      <c r="H13" s="14">
        <f t="shared" si="0"/>
        <v>11</v>
      </c>
      <c r="I13" s="10" t="s">
        <v>12</v>
      </c>
    </row>
    <row r="14" ht="18" customHeight="1" spans="1:9">
      <c r="A14" s="10" t="s">
        <v>10</v>
      </c>
      <c r="B14" s="11" t="s">
        <v>11</v>
      </c>
      <c r="C14" s="11">
        <v>6</v>
      </c>
      <c r="D14" s="11">
        <v>202601020</v>
      </c>
      <c r="E14" s="12">
        <v>73</v>
      </c>
      <c r="F14" s="13">
        <v>82.18</v>
      </c>
      <c r="G14" s="13">
        <f t="shared" si="1"/>
        <v>78.508</v>
      </c>
      <c r="H14" s="14">
        <f t="shared" si="0"/>
        <v>12</v>
      </c>
      <c r="I14" s="10" t="s">
        <v>12</v>
      </c>
    </row>
    <row r="15" ht="18" customHeight="1" spans="1:9">
      <c r="A15" s="10" t="s">
        <v>10</v>
      </c>
      <c r="B15" s="11" t="s">
        <v>11</v>
      </c>
      <c r="C15" s="11">
        <v>6</v>
      </c>
      <c r="D15" s="11">
        <v>202601093</v>
      </c>
      <c r="E15" s="12">
        <v>71</v>
      </c>
      <c r="F15" s="13">
        <v>82.56</v>
      </c>
      <c r="G15" s="13">
        <f t="shared" si="1"/>
        <v>77.936</v>
      </c>
      <c r="H15" s="14">
        <f t="shared" si="0"/>
        <v>13</v>
      </c>
      <c r="I15" s="10"/>
    </row>
    <row r="16" ht="18" customHeight="1" spans="1:9">
      <c r="A16" s="10" t="s">
        <v>10</v>
      </c>
      <c r="B16" s="11" t="s">
        <v>11</v>
      </c>
      <c r="C16" s="11">
        <v>6</v>
      </c>
      <c r="D16" s="11">
        <v>202601034</v>
      </c>
      <c r="E16" s="12">
        <v>69</v>
      </c>
      <c r="F16" s="13">
        <v>81.98</v>
      </c>
      <c r="G16" s="13">
        <f t="shared" si="1"/>
        <v>76.788</v>
      </c>
      <c r="H16" s="14">
        <f t="shared" si="0"/>
        <v>14</v>
      </c>
      <c r="I16" s="10"/>
    </row>
    <row r="17" ht="18" customHeight="1" spans="1:9">
      <c r="A17" s="10" t="s">
        <v>10</v>
      </c>
      <c r="B17" s="11" t="s">
        <v>11</v>
      </c>
      <c r="C17" s="11">
        <v>6</v>
      </c>
      <c r="D17" s="11">
        <v>202601032</v>
      </c>
      <c r="E17" s="12">
        <v>72</v>
      </c>
      <c r="F17" s="13">
        <v>79.18</v>
      </c>
      <c r="G17" s="13">
        <f t="shared" si="1"/>
        <v>76.308</v>
      </c>
      <c r="H17" s="14">
        <f t="shared" si="0"/>
        <v>15</v>
      </c>
      <c r="I17" s="10"/>
    </row>
    <row r="18" ht="18" customHeight="1" spans="1:9">
      <c r="A18" s="10" t="s">
        <v>10</v>
      </c>
      <c r="B18" s="11" t="s">
        <v>11</v>
      </c>
      <c r="C18" s="11">
        <v>6</v>
      </c>
      <c r="D18" s="11">
        <v>202601040</v>
      </c>
      <c r="E18" s="12">
        <v>77</v>
      </c>
      <c r="F18" s="13">
        <v>73.66</v>
      </c>
      <c r="G18" s="13">
        <f t="shared" si="1"/>
        <v>74.996</v>
      </c>
      <c r="H18" s="14">
        <f t="shared" si="0"/>
        <v>16</v>
      </c>
      <c r="I18" s="10"/>
    </row>
    <row r="19" ht="18" customHeight="1" spans="1:9">
      <c r="A19" s="10" t="s">
        <v>10</v>
      </c>
      <c r="B19" s="11" t="s">
        <v>11</v>
      </c>
      <c r="C19" s="11">
        <v>6</v>
      </c>
      <c r="D19" s="11">
        <v>202601062</v>
      </c>
      <c r="E19" s="12">
        <v>68</v>
      </c>
      <c r="F19" s="13">
        <v>79.32</v>
      </c>
      <c r="G19" s="13">
        <f t="shared" si="1"/>
        <v>74.792</v>
      </c>
      <c r="H19" s="14">
        <f t="shared" si="0"/>
        <v>17</v>
      </c>
      <c r="I19" s="10"/>
    </row>
    <row r="20" ht="18" customHeight="1" spans="1:9">
      <c r="A20" s="10" t="s">
        <v>10</v>
      </c>
      <c r="B20" s="11" t="s">
        <v>11</v>
      </c>
      <c r="C20" s="11">
        <v>6</v>
      </c>
      <c r="D20" s="11">
        <v>202601055</v>
      </c>
      <c r="E20" s="12">
        <v>69</v>
      </c>
      <c r="F20" s="13">
        <v>77.7</v>
      </c>
      <c r="G20" s="13">
        <f t="shared" si="1"/>
        <v>74.22</v>
      </c>
      <c r="H20" s="14">
        <f t="shared" si="0"/>
        <v>18</v>
      </c>
      <c r="I20" s="10"/>
    </row>
    <row r="21" ht="18" customHeight="1" spans="1:9">
      <c r="A21" s="10" t="s">
        <v>10</v>
      </c>
      <c r="B21" s="11" t="s">
        <v>11</v>
      </c>
      <c r="C21" s="11">
        <v>6</v>
      </c>
      <c r="D21" s="11">
        <v>202601092</v>
      </c>
      <c r="E21" s="12">
        <v>71</v>
      </c>
      <c r="F21" s="13">
        <v>76.26</v>
      </c>
      <c r="G21" s="13">
        <f t="shared" si="1"/>
        <v>74.156</v>
      </c>
      <c r="H21" s="14">
        <f t="shared" si="0"/>
        <v>19</v>
      </c>
      <c r="I21" s="10"/>
    </row>
    <row r="22" ht="18" customHeight="1" spans="1:9">
      <c r="A22" s="10" t="s">
        <v>10</v>
      </c>
      <c r="B22" s="11" t="s">
        <v>11</v>
      </c>
      <c r="C22" s="11">
        <v>6</v>
      </c>
      <c r="D22" s="11">
        <v>202601037</v>
      </c>
      <c r="E22" s="12">
        <v>68</v>
      </c>
      <c r="F22" s="13">
        <v>77.98</v>
      </c>
      <c r="G22" s="13">
        <f t="shared" si="1"/>
        <v>73.988</v>
      </c>
      <c r="H22" s="14">
        <f t="shared" si="0"/>
        <v>20</v>
      </c>
      <c r="I22" s="10"/>
    </row>
    <row r="23" ht="18" customHeight="1" spans="1:9">
      <c r="A23" s="10" t="s">
        <v>10</v>
      </c>
      <c r="B23" s="11" t="s">
        <v>13</v>
      </c>
      <c r="C23" s="11">
        <v>8</v>
      </c>
      <c r="D23" s="11">
        <v>202601189</v>
      </c>
      <c r="E23" s="12">
        <v>89</v>
      </c>
      <c r="F23" s="13">
        <v>91.98</v>
      </c>
      <c r="G23" s="13">
        <f t="shared" si="1"/>
        <v>90.788</v>
      </c>
      <c r="H23" s="14">
        <f t="shared" ref="H23:H40" si="2">RANK(G23,$G$23:$G$40,0)</f>
        <v>1</v>
      </c>
      <c r="I23" s="10" t="s">
        <v>12</v>
      </c>
    </row>
    <row r="24" ht="18" customHeight="1" spans="1:9">
      <c r="A24" s="10" t="s">
        <v>10</v>
      </c>
      <c r="B24" s="11" t="s">
        <v>13</v>
      </c>
      <c r="C24" s="11">
        <v>8</v>
      </c>
      <c r="D24" s="11">
        <v>202601188</v>
      </c>
      <c r="E24" s="12">
        <v>73</v>
      </c>
      <c r="F24" s="13">
        <v>93.52</v>
      </c>
      <c r="G24" s="13">
        <f t="shared" si="1"/>
        <v>85.312</v>
      </c>
      <c r="H24" s="14">
        <f t="shared" si="2"/>
        <v>2</v>
      </c>
      <c r="I24" s="10" t="s">
        <v>12</v>
      </c>
    </row>
    <row r="25" ht="18" customHeight="1" spans="1:9">
      <c r="A25" s="10" t="s">
        <v>10</v>
      </c>
      <c r="B25" s="11" t="s">
        <v>13</v>
      </c>
      <c r="C25" s="11">
        <v>8</v>
      </c>
      <c r="D25" s="11">
        <v>202601204</v>
      </c>
      <c r="E25" s="12">
        <v>77</v>
      </c>
      <c r="F25" s="13">
        <v>89.98</v>
      </c>
      <c r="G25" s="13">
        <f t="shared" si="1"/>
        <v>84.788</v>
      </c>
      <c r="H25" s="14">
        <f t="shared" si="2"/>
        <v>3</v>
      </c>
      <c r="I25" s="10" t="s">
        <v>12</v>
      </c>
    </row>
    <row r="26" ht="18" customHeight="1" spans="1:9">
      <c r="A26" s="10" t="s">
        <v>10</v>
      </c>
      <c r="B26" s="11" t="s">
        <v>13</v>
      </c>
      <c r="C26" s="11">
        <v>8</v>
      </c>
      <c r="D26" s="11">
        <v>202601131</v>
      </c>
      <c r="E26" s="12">
        <v>70</v>
      </c>
      <c r="F26" s="13">
        <v>91.48</v>
      </c>
      <c r="G26" s="13">
        <f t="shared" si="1"/>
        <v>82.888</v>
      </c>
      <c r="H26" s="14">
        <f t="shared" si="2"/>
        <v>4</v>
      </c>
      <c r="I26" s="10" t="s">
        <v>12</v>
      </c>
    </row>
    <row r="27" ht="18" customHeight="1" spans="1:9">
      <c r="A27" s="10" t="s">
        <v>10</v>
      </c>
      <c r="B27" s="11" t="s">
        <v>13</v>
      </c>
      <c r="C27" s="11">
        <v>8</v>
      </c>
      <c r="D27" s="11">
        <v>202601185</v>
      </c>
      <c r="E27" s="12">
        <v>70</v>
      </c>
      <c r="F27" s="13">
        <v>90.24</v>
      </c>
      <c r="G27" s="13">
        <f t="shared" si="1"/>
        <v>82.144</v>
      </c>
      <c r="H27" s="14">
        <f t="shared" si="2"/>
        <v>5</v>
      </c>
      <c r="I27" s="10" t="s">
        <v>12</v>
      </c>
    </row>
    <row r="28" ht="18" customHeight="1" spans="1:9">
      <c r="A28" s="10" t="s">
        <v>10</v>
      </c>
      <c r="B28" s="11" t="s">
        <v>13</v>
      </c>
      <c r="C28" s="11">
        <v>8</v>
      </c>
      <c r="D28" s="11">
        <v>202601137</v>
      </c>
      <c r="E28" s="12">
        <v>71</v>
      </c>
      <c r="F28" s="13">
        <v>88.76</v>
      </c>
      <c r="G28" s="13">
        <f t="shared" si="1"/>
        <v>81.656</v>
      </c>
      <c r="H28" s="14">
        <f t="shared" si="2"/>
        <v>6</v>
      </c>
      <c r="I28" s="10" t="s">
        <v>12</v>
      </c>
    </row>
    <row r="29" ht="18" customHeight="1" spans="1:9">
      <c r="A29" s="10" t="s">
        <v>10</v>
      </c>
      <c r="B29" s="11" t="s">
        <v>13</v>
      </c>
      <c r="C29" s="11">
        <v>8</v>
      </c>
      <c r="D29" s="11">
        <v>202601160</v>
      </c>
      <c r="E29" s="12">
        <v>68</v>
      </c>
      <c r="F29" s="13">
        <v>88.42</v>
      </c>
      <c r="G29" s="13">
        <f t="shared" si="1"/>
        <v>80.252</v>
      </c>
      <c r="H29" s="14">
        <f t="shared" si="2"/>
        <v>7</v>
      </c>
      <c r="I29" s="10" t="s">
        <v>12</v>
      </c>
    </row>
    <row r="30" ht="18" customHeight="1" spans="1:9">
      <c r="A30" s="10" t="s">
        <v>10</v>
      </c>
      <c r="B30" s="11" t="s">
        <v>13</v>
      </c>
      <c r="C30" s="11">
        <v>8</v>
      </c>
      <c r="D30" s="11">
        <v>202601170</v>
      </c>
      <c r="E30" s="12">
        <v>70</v>
      </c>
      <c r="F30" s="13">
        <v>86.7</v>
      </c>
      <c r="G30" s="13">
        <f t="shared" si="1"/>
        <v>80.02</v>
      </c>
      <c r="H30" s="14">
        <f t="shared" si="2"/>
        <v>8</v>
      </c>
      <c r="I30" s="10" t="s">
        <v>12</v>
      </c>
    </row>
    <row r="31" ht="18" customHeight="1" spans="1:9">
      <c r="A31" s="10" t="s">
        <v>10</v>
      </c>
      <c r="B31" s="11" t="s">
        <v>13</v>
      </c>
      <c r="C31" s="11">
        <v>8</v>
      </c>
      <c r="D31" s="11">
        <v>202601134</v>
      </c>
      <c r="E31" s="12">
        <v>72</v>
      </c>
      <c r="F31" s="13">
        <v>84.88</v>
      </c>
      <c r="G31" s="13">
        <f t="shared" si="1"/>
        <v>79.728</v>
      </c>
      <c r="H31" s="14">
        <f t="shared" si="2"/>
        <v>9</v>
      </c>
      <c r="I31" s="10" t="s">
        <v>12</v>
      </c>
    </row>
    <row r="32" ht="18" customHeight="1" spans="1:9">
      <c r="A32" s="10" t="s">
        <v>10</v>
      </c>
      <c r="B32" s="11" t="s">
        <v>13</v>
      </c>
      <c r="C32" s="11">
        <v>8</v>
      </c>
      <c r="D32" s="11">
        <v>202601183</v>
      </c>
      <c r="E32" s="12">
        <v>71</v>
      </c>
      <c r="F32" s="13">
        <v>80.94</v>
      </c>
      <c r="G32" s="13">
        <f t="shared" si="1"/>
        <v>76.964</v>
      </c>
      <c r="H32" s="14">
        <f t="shared" si="2"/>
        <v>10</v>
      </c>
      <c r="I32" s="10" t="s">
        <v>12</v>
      </c>
    </row>
    <row r="33" ht="18" customHeight="1" spans="1:9">
      <c r="A33" s="10" t="s">
        <v>10</v>
      </c>
      <c r="B33" s="11" t="s">
        <v>13</v>
      </c>
      <c r="C33" s="11">
        <v>8</v>
      </c>
      <c r="D33" s="11">
        <v>202601144</v>
      </c>
      <c r="E33" s="12">
        <v>75</v>
      </c>
      <c r="F33" s="13">
        <v>75.2</v>
      </c>
      <c r="G33" s="13">
        <f t="shared" si="1"/>
        <v>75.12</v>
      </c>
      <c r="H33" s="14">
        <f t="shared" si="2"/>
        <v>11</v>
      </c>
      <c r="I33" s="10" t="s">
        <v>12</v>
      </c>
    </row>
    <row r="34" ht="18" customHeight="1" spans="1:9">
      <c r="A34" s="10" t="s">
        <v>10</v>
      </c>
      <c r="B34" s="11" t="s">
        <v>13</v>
      </c>
      <c r="C34" s="11">
        <v>8</v>
      </c>
      <c r="D34" s="11">
        <v>202601179</v>
      </c>
      <c r="E34" s="12">
        <v>64</v>
      </c>
      <c r="F34" s="13">
        <v>81.2</v>
      </c>
      <c r="G34" s="13">
        <f t="shared" si="1"/>
        <v>74.32</v>
      </c>
      <c r="H34" s="14">
        <f t="shared" si="2"/>
        <v>12</v>
      </c>
      <c r="I34" s="10" t="s">
        <v>12</v>
      </c>
    </row>
    <row r="35" ht="18" customHeight="1" spans="1:9">
      <c r="A35" s="10" t="s">
        <v>10</v>
      </c>
      <c r="B35" s="11" t="s">
        <v>13</v>
      </c>
      <c r="C35" s="11">
        <v>8</v>
      </c>
      <c r="D35" s="11">
        <v>202601130</v>
      </c>
      <c r="E35" s="12">
        <v>70</v>
      </c>
      <c r="F35" s="13">
        <v>76.46</v>
      </c>
      <c r="G35" s="13">
        <f t="shared" si="1"/>
        <v>73.876</v>
      </c>
      <c r="H35" s="14">
        <f t="shared" si="2"/>
        <v>13</v>
      </c>
      <c r="I35" s="10" t="s">
        <v>12</v>
      </c>
    </row>
    <row r="36" ht="18" customHeight="1" spans="1:9">
      <c r="A36" s="10" t="s">
        <v>10</v>
      </c>
      <c r="B36" s="11" t="s">
        <v>13</v>
      </c>
      <c r="C36" s="11">
        <v>8</v>
      </c>
      <c r="D36" s="11">
        <v>202601182</v>
      </c>
      <c r="E36" s="12">
        <v>63</v>
      </c>
      <c r="F36" s="13">
        <v>78.1</v>
      </c>
      <c r="G36" s="13">
        <f t="shared" ref="G36:G67" si="3">E36*0.4+F36*0.6</f>
        <v>72.06</v>
      </c>
      <c r="H36" s="14">
        <f t="shared" si="2"/>
        <v>14</v>
      </c>
      <c r="I36" s="10" t="s">
        <v>12</v>
      </c>
    </row>
    <row r="37" ht="18" customHeight="1" spans="1:9">
      <c r="A37" s="10" t="s">
        <v>10</v>
      </c>
      <c r="B37" s="11" t="s">
        <v>13</v>
      </c>
      <c r="C37" s="11">
        <v>8</v>
      </c>
      <c r="D37" s="11">
        <v>202601166</v>
      </c>
      <c r="E37" s="12">
        <v>61</v>
      </c>
      <c r="F37" s="13">
        <v>76.78</v>
      </c>
      <c r="G37" s="13">
        <f t="shared" si="3"/>
        <v>70.468</v>
      </c>
      <c r="H37" s="14">
        <f t="shared" si="2"/>
        <v>15</v>
      </c>
      <c r="I37" s="10" t="s">
        <v>12</v>
      </c>
    </row>
    <row r="38" ht="18" customHeight="1" spans="1:9">
      <c r="A38" s="10" t="s">
        <v>10</v>
      </c>
      <c r="B38" s="11" t="s">
        <v>13</v>
      </c>
      <c r="C38" s="11">
        <v>8</v>
      </c>
      <c r="D38" s="11">
        <v>202601149</v>
      </c>
      <c r="E38" s="12">
        <v>51</v>
      </c>
      <c r="F38" s="13">
        <v>80.7</v>
      </c>
      <c r="G38" s="13">
        <f t="shared" si="3"/>
        <v>68.82</v>
      </c>
      <c r="H38" s="14">
        <f t="shared" si="2"/>
        <v>16</v>
      </c>
      <c r="I38" s="10" t="s">
        <v>12</v>
      </c>
    </row>
    <row r="39" ht="18" customHeight="1" spans="1:9">
      <c r="A39" s="10" t="s">
        <v>10</v>
      </c>
      <c r="B39" s="11" t="s">
        <v>13</v>
      </c>
      <c r="C39" s="11">
        <v>8</v>
      </c>
      <c r="D39" s="11">
        <v>202601198</v>
      </c>
      <c r="E39" s="12">
        <v>52</v>
      </c>
      <c r="F39" s="13">
        <v>79</v>
      </c>
      <c r="G39" s="13">
        <f t="shared" si="3"/>
        <v>68.2</v>
      </c>
      <c r="H39" s="14">
        <f t="shared" si="2"/>
        <v>17</v>
      </c>
      <c r="I39" s="10"/>
    </row>
    <row r="40" ht="18" customHeight="1" spans="1:9">
      <c r="A40" s="10" t="s">
        <v>10</v>
      </c>
      <c r="B40" s="11" t="s">
        <v>13</v>
      </c>
      <c r="C40" s="11">
        <v>8</v>
      </c>
      <c r="D40" s="11">
        <v>202601128</v>
      </c>
      <c r="E40" s="12">
        <v>53</v>
      </c>
      <c r="F40" s="13">
        <v>0</v>
      </c>
      <c r="G40" s="13">
        <f t="shared" si="3"/>
        <v>21.2</v>
      </c>
      <c r="H40" s="14">
        <f t="shared" si="2"/>
        <v>18</v>
      </c>
      <c r="I40" s="10"/>
    </row>
    <row r="41" ht="18" customHeight="1" spans="1:9">
      <c r="A41" s="10" t="s">
        <v>10</v>
      </c>
      <c r="B41" s="11" t="s">
        <v>14</v>
      </c>
      <c r="C41" s="11">
        <v>4</v>
      </c>
      <c r="D41" s="11">
        <v>202601226</v>
      </c>
      <c r="E41" s="12">
        <v>82</v>
      </c>
      <c r="F41" s="13">
        <v>93.28</v>
      </c>
      <c r="G41" s="13">
        <f t="shared" si="3"/>
        <v>88.768</v>
      </c>
      <c r="H41" s="14">
        <f>RANK(G41,$G$41:$G$45,0)</f>
        <v>1</v>
      </c>
      <c r="I41" s="10" t="s">
        <v>12</v>
      </c>
    </row>
    <row r="42" ht="18" customHeight="1" spans="1:9">
      <c r="A42" s="10" t="s">
        <v>10</v>
      </c>
      <c r="B42" s="11" t="s">
        <v>14</v>
      </c>
      <c r="C42" s="11">
        <v>4</v>
      </c>
      <c r="D42" s="11">
        <v>202601210</v>
      </c>
      <c r="E42" s="12">
        <v>82</v>
      </c>
      <c r="F42" s="13">
        <v>86.92</v>
      </c>
      <c r="G42" s="13">
        <f t="shared" si="3"/>
        <v>84.952</v>
      </c>
      <c r="H42" s="14">
        <f>RANK(G42,$G$41:$G$45,0)</f>
        <v>2</v>
      </c>
      <c r="I42" s="10" t="s">
        <v>12</v>
      </c>
    </row>
    <row r="43" ht="18" customHeight="1" spans="1:9">
      <c r="A43" s="10" t="s">
        <v>10</v>
      </c>
      <c r="B43" s="11" t="s">
        <v>14</v>
      </c>
      <c r="C43" s="11">
        <v>4</v>
      </c>
      <c r="D43" s="11">
        <v>202601227</v>
      </c>
      <c r="E43" s="12">
        <v>78</v>
      </c>
      <c r="F43" s="13">
        <v>87.96</v>
      </c>
      <c r="G43" s="13">
        <f t="shared" si="3"/>
        <v>83.976</v>
      </c>
      <c r="H43" s="14">
        <f>RANK(G43,$G$41:$G$45,0)</f>
        <v>3</v>
      </c>
      <c r="I43" s="10" t="s">
        <v>12</v>
      </c>
    </row>
    <row r="44" ht="18" customHeight="1" spans="1:9">
      <c r="A44" s="10" t="s">
        <v>10</v>
      </c>
      <c r="B44" s="11" t="s">
        <v>14</v>
      </c>
      <c r="C44" s="11">
        <v>4</v>
      </c>
      <c r="D44" s="11">
        <v>202601211</v>
      </c>
      <c r="E44" s="12">
        <v>75</v>
      </c>
      <c r="F44" s="13">
        <v>82.72</v>
      </c>
      <c r="G44" s="13">
        <f t="shared" si="3"/>
        <v>79.632</v>
      </c>
      <c r="H44" s="14">
        <f>RANK(G44,$G$41:$G$45,0)</f>
        <v>4</v>
      </c>
      <c r="I44" s="10" t="s">
        <v>12</v>
      </c>
    </row>
    <row r="45" ht="18" customHeight="1" spans="1:9">
      <c r="A45" s="10" t="s">
        <v>10</v>
      </c>
      <c r="B45" s="11" t="s">
        <v>14</v>
      </c>
      <c r="C45" s="11">
        <v>4</v>
      </c>
      <c r="D45" s="11">
        <v>202601217</v>
      </c>
      <c r="E45" s="12">
        <v>56</v>
      </c>
      <c r="F45" s="13">
        <v>0</v>
      </c>
      <c r="G45" s="13">
        <f t="shared" si="3"/>
        <v>22.4</v>
      </c>
      <c r="H45" s="14">
        <f>RANK(G45,$G$41:$G$45,0)</f>
        <v>5</v>
      </c>
      <c r="I45" s="10"/>
    </row>
    <row r="46" ht="18" customHeight="1" spans="1:9">
      <c r="A46" s="10" t="s">
        <v>10</v>
      </c>
      <c r="B46" s="11" t="s">
        <v>15</v>
      </c>
      <c r="C46" s="11">
        <v>8</v>
      </c>
      <c r="D46" s="11">
        <v>202601321</v>
      </c>
      <c r="E46" s="12">
        <v>84</v>
      </c>
      <c r="F46" s="13">
        <v>92.84</v>
      </c>
      <c r="G46" s="13">
        <f t="shared" si="3"/>
        <v>89.304</v>
      </c>
      <c r="H46" s="14">
        <f t="shared" ref="H46:H69" si="4">RANK(G46,$G$46:$G$69,0)</f>
        <v>1</v>
      </c>
      <c r="I46" s="10" t="s">
        <v>12</v>
      </c>
    </row>
    <row r="47" ht="18" customHeight="1" spans="1:9">
      <c r="A47" s="10" t="s">
        <v>10</v>
      </c>
      <c r="B47" s="11" t="s">
        <v>15</v>
      </c>
      <c r="C47" s="11">
        <v>8</v>
      </c>
      <c r="D47" s="11">
        <v>202601323</v>
      </c>
      <c r="E47" s="12">
        <v>80</v>
      </c>
      <c r="F47" s="13">
        <v>93.5</v>
      </c>
      <c r="G47" s="13">
        <f t="shared" si="3"/>
        <v>88.1</v>
      </c>
      <c r="H47" s="14">
        <f t="shared" si="4"/>
        <v>2</v>
      </c>
      <c r="I47" s="10" t="s">
        <v>12</v>
      </c>
    </row>
    <row r="48" ht="18" customHeight="1" spans="1:9">
      <c r="A48" s="10" t="s">
        <v>10</v>
      </c>
      <c r="B48" s="11" t="s">
        <v>15</v>
      </c>
      <c r="C48" s="11">
        <v>8</v>
      </c>
      <c r="D48" s="11">
        <v>202601287</v>
      </c>
      <c r="E48" s="12">
        <v>81</v>
      </c>
      <c r="F48" s="13">
        <v>90.16</v>
      </c>
      <c r="G48" s="13">
        <f t="shared" si="3"/>
        <v>86.496</v>
      </c>
      <c r="H48" s="14">
        <f t="shared" si="4"/>
        <v>3</v>
      </c>
      <c r="I48" s="10" t="s">
        <v>12</v>
      </c>
    </row>
    <row r="49" ht="18" customHeight="1" spans="1:9">
      <c r="A49" s="10" t="s">
        <v>10</v>
      </c>
      <c r="B49" s="11" t="s">
        <v>15</v>
      </c>
      <c r="C49" s="11">
        <v>8</v>
      </c>
      <c r="D49" s="11">
        <v>202601271</v>
      </c>
      <c r="E49" s="12">
        <v>80</v>
      </c>
      <c r="F49" s="13">
        <v>87.52</v>
      </c>
      <c r="G49" s="13">
        <f t="shared" si="3"/>
        <v>84.512</v>
      </c>
      <c r="H49" s="14">
        <f t="shared" si="4"/>
        <v>4</v>
      </c>
      <c r="I49" s="10" t="s">
        <v>12</v>
      </c>
    </row>
    <row r="50" ht="18" customHeight="1" spans="1:9">
      <c r="A50" s="10" t="s">
        <v>10</v>
      </c>
      <c r="B50" s="11" t="s">
        <v>15</v>
      </c>
      <c r="C50" s="11">
        <v>8</v>
      </c>
      <c r="D50" s="11">
        <v>202601236</v>
      </c>
      <c r="E50" s="12">
        <v>81</v>
      </c>
      <c r="F50" s="13">
        <v>86.4</v>
      </c>
      <c r="G50" s="13">
        <f t="shared" si="3"/>
        <v>84.24</v>
      </c>
      <c r="H50" s="14">
        <f t="shared" si="4"/>
        <v>5</v>
      </c>
      <c r="I50" s="10" t="s">
        <v>12</v>
      </c>
    </row>
    <row r="51" ht="18" customHeight="1" spans="1:9">
      <c r="A51" s="10" t="s">
        <v>10</v>
      </c>
      <c r="B51" s="11" t="s">
        <v>15</v>
      </c>
      <c r="C51" s="11">
        <v>8</v>
      </c>
      <c r="D51" s="11">
        <v>202601267</v>
      </c>
      <c r="E51" s="12">
        <v>79</v>
      </c>
      <c r="F51" s="13">
        <v>87.72</v>
      </c>
      <c r="G51" s="13">
        <f t="shared" si="3"/>
        <v>84.232</v>
      </c>
      <c r="H51" s="14">
        <f t="shared" si="4"/>
        <v>6</v>
      </c>
      <c r="I51" s="10" t="s">
        <v>12</v>
      </c>
    </row>
    <row r="52" ht="18" customHeight="1" spans="1:9">
      <c r="A52" s="10" t="s">
        <v>10</v>
      </c>
      <c r="B52" s="11" t="s">
        <v>15</v>
      </c>
      <c r="C52" s="11">
        <v>8</v>
      </c>
      <c r="D52" s="11">
        <v>202601278</v>
      </c>
      <c r="E52" s="12">
        <v>81</v>
      </c>
      <c r="F52" s="13">
        <v>86.08</v>
      </c>
      <c r="G52" s="13">
        <f t="shared" si="3"/>
        <v>84.048</v>
      </c>
      <c r="H52" s="14">
        <f t="shared" si="4"/>
        <v>7</v>
      </c>
      <c r="I52" s="10" t="s">
        <v>12</v>
      </c>
    </row>
    <row r="53" ht="18" customHeight="1" spans="1:9">
      <c r="A53" s="10" t="s">
        <v>10</v>
      </c>
      <c r="B53" s="11" t="s">
        <v>15</v>
      </c>
      <c r="C53" s="11">
        <v>8</v>
      </c>
      <c r="D53" s="11">
        <v>202601282</v>
      </c>
      <c r="E53" s="12">
        <v>79</v>
      </c>
      <c r="F53" s="13">
        <v>85.78</v>
      </c>
      <c r="G53" s="13">
        <f t="shared" si="3"/>
        <v>83.068</v>
      </c>
      <c r="H53" s="14">
        <f t="shared" si="4"/>
        <v>8</v>
      </c>
      <c r="I53" s="10" t="s">
        <v>12</v>
      </c>
    </row>
    <row r="54" ht="18" customHeight="1" spans="1:9">
      <c r="A54" s="10" t="s">
        <v>10</v>
      </c>
      <c r="B54" s="11" t="s">
        <v>15</v>
      </c>
      <c r="C54" s="11">
        <v>8</v>
      </c>
      <c r="D54" s="11">
        <v>202601256</v>
      </c>
      <c r="E54" s="12">
        <v>83</v>
      </c>
      <c r="F54" s="13">
        <v>82.96</v>
      </c>
      <c r="G54" s="13">
        <f t="shared" si="3"/>
        <v>82.976</v>
      </c>
      <c r="H54" s="14">
        <f t="shared" si="4"/>
        <v>9</v>
      </c>
      <c r="I54" s="10" t="s">
        <v>12</v>
      </c>
    </row>
    <row r="55" ht="18" customHeight="1" spans="1:9">
      <c r="A55" s="10" t="s">
        <v>10</v>
      </c>
      <c r="B55" s="11" t="s">
        <v>15</v>
      </c>
      <c r="C55" s="11">
        <v>8</v>
      </c>
      <c r="D55" s="11">
        <v>202601250</v>
      </c>
      <c r="E55" s="12">
        <v>75</v>
      </c>
      <c r="F55" s="13">
        <v>86.7</v>
      </c>
      <c r="G55" s="13">
        <f t="shared" si="3"/>
        <v>82.02</v>
      </c>
      <c r="H55" s="14">
        <f t="shared" si="4"/>
        <v>10</v>
      </c>
      <c r="I55" s="10" t="s">
        <v>12</v>
      </c>
    </row>
    <row r="56" ht="18" customHeight="1" spans="1:9">
      <c r="A56" s="10" t="s">
        <v>10</v>
      </c>
      <c r="B56" s="11" t="s">
        <v>15</v>
      </c>
      <c r="C56" s="11">
        <v>8</v>
      </c>
      <c r="D56" s="11">
        <v>202601298</v>
      </c>
      <c r="E56" s="12">
        <v>78</v>
      </c>
      <c r="F56" s="13">
        <v>84</v>
      </c>
      <c r="G56" s="13">
        <f t="shared" si="3"/>
        <v>81.6</v>
      </c>
      <c r="H56" s="14">
        <f t="shared" si="4"/>
        <v>11</v>
      </c>
      <c r="I56" s="10" t="s">
        <v>12</v>
      </c>
    </row>
    <row r="57" ht="18" customHeight="1" spans="1:9">
      <c r="A57" s="10" t="s">
        <v>10</v>
      </c>
      <c r="B57" s="11" t="s">
        <v>15</v>
      </c>
      <c r="C57" s="11">
        <v>8</v>
      </c>
      <c r="D57" s="11">
        <v>202601348</v>
      </c>
      <c r="E57" s="12">
        <v>74</v>
      </c>
      <c r="F57" s="13">
        <v>86.56</v>
      </c>
      <c r="G57" s="13">
        <f t="shared" si="3"/>
        <v>81.536</v>
      </c>
      <c r="H57" s="14">
        <f t="shared" si="4"/>
        <v>12</v>
      </c>
      <c r="I57" s="10" t="s">
        <v>12</v>
      </c>
    </row>
    <row r="58" ht="18" customHeight="1" spans="1:9">
      <c r="A58" s="10" t="s">
        <v>10</v>
      </c>
      <c r="B58" s="11" t="s">
        <v>15</v>
      </c>
      <c r="C58" s="11">
        <v>8</v>
      </c>
      <c r="D58" s="11">
        <v>202601239</v>
      </c>
      <c r="E58" s="12">
        <v>77</v>
      </c>
      <c r="F58" s="13">
        <v>84.56</v>
      </c>
      <c r="G58" s="13">
        <f t="shared" si="3"/>
        <v>81.536</v>
      </c>
      <c r="H58" s="14">
        <f t="shared" si="4"/>
        <v>12</v>
      </c>
      <c r="I58" s="10" t="s">
        <v>12</v>
      </c>
    </row>
    <row r="59" ht="18" customHeight="1" spans="1:9">
      <c r="A59" s="10" t="s">
        <v>10</v>
      </c>
      <c r="B59" s="11" t="s">
        <v>15</v>
      </c>
      <c r="C59" s="11">
        <v>8</v>
      </c>
      <c r="D59" s="11">
        <v>202601362</v>
      </c>
      <c r="E59" s="12">
        <v>76</v>
      </c>
      <c r="F59" s="13">
        <v>85.16</v>
      </c>
      <c r="G59" s="13">
        <f t="shared" si="3"/>
        <v>81.496</v>
      </c>
      <c r="H59" s="14">
        <f t="shared" si="4"/>
        <v>14</v>
      </c>
      <c r="I59" s="10" t="s">
        <v>12</v>
      </c>
    </row>
    <row r="60" ht="18" customHeight="1" spans="1:9">
      <c r="A60" s="10" t="s">
        <v>10</v>
      </c>
      <c r="B60" s="11" t="s">
        <v>15</v>
      </c>
      <c r="C60" s="11">
        <v>8</v>
      </c>
      <c r="D60" s="11">
        <v>202601371</v>
      </c>
      <c r="E60" s="12">
        <v>78</v>
      </c>
      <c r="F60" s="13">
        <v>82.02</v>
      </c>
      <c r="G60" s="13">
        <f t="shared" si="3"/>
        <v>80.412</v>
      </c>
      <c r="H60" s="14">
        <f t="shared" si="4"/>
        <v>15</v>
      </c>
      <c r="I60" s="10" t="s">
        <v>12</v>
      </c>
    </row>
    <row r="61" ht="18" customHeight="1" spans="1:9">
      <c r="A61" s="10" t="s">
        <v>10</v>
      </c>
      <c r="B61" s="11" t="s">
        <v>15</v>
      </c>
      <c r="C61" s="11">
        <v>8</v>
      </c>
      <c r="D61" s="11">
        <v>202601310</v>
      </c>
      <c r="E61" s="12">
        <v>78</v>
      </c>
      <c r="F61" s="13">
        <v>80.64</v>
      </c>
      <c r="G61" s="13">
        <f t="shared" si="3"/>
        <v>79.584</v>
      </c>
      <c r="H61" s="14">
        <f t="shared" si="4"/>
        <v>16</v>
      </c>
      <c r="I61" s="10" t="s">
        <v>12</v>
      </c>
    </row>
    <row r="62" ht="18" customHeight="1" spans="1:9">
      <c r="A62" s="10" t="s">
        <v>10</v>
      </c>
      <c r="B62" s="11" t="s">
        <v>15</v>
      </c>
      <c r="C62" s="11">
        <v>8</v>
      </c>
      <c r="D62" s="11">
        <v>202601293</v>
      </c>
      <c r="E62" s="12">
        <v>79</v>
      </c>
      <c r="F62" s="13">
        <v>78.9</v>
      </c>
      <c r="G62" s="13">
        <f t="shared" si="3"/>
        <v>78.94</v>
      </c>
      <c r="H62" s="14">
        <f t="shared" si="4"/>
        <v>17</v>
      </c>
      <c r="I62" s="10"/>
    </row>
    <row r="63" ht="18" customHeight="1" spans="1:9">
      <c r="A63" s="10" t="s">
        <v>10</v>
      </c>
      <c r="B63" s="11" t="s">
        <v>15</v>
      </c>
      <c r="C63" s="11">
        <v>8</v>
      </c>
      <c r="D63" s="11">
        <v>202601352</v>
      </c>
      <c r="E63" s="12">
        <v>73</v>
      </c>
      <c r="F63" s="13">
        <v>81.62</v>
      </c>
      <c r="G63" s="13">
        <f t="shared" si="3"/>
        <v>78.172</v>
      </c>
      <c r="H63" s="14">
        <f t="shared" si="4"/>
        <v>18</v>
      </c>
      <c r="I63" s="10"/>
    </row>
    <row r="64" ht="18" customHeight="1" spans="1:9">
      <c r="A64" s="10" t="s">
        <v>10</v>
      </c>
      <c r="B64" s="11" t="s">
        <v>15</v>
      </c>
      <c r="C64" s="11">
        <v>8</v>
      </c>
      <c r="D64" s="11">
        <v>202601272</v>
      </c>
      <c r="E64" s="12">
        <v>73</v>
      </c>
      <c r="F64" s="13">
        <v>81.38</v>
      </c>
      <c r="G64" s="13">
        <f t="shared" si="3"/>
        <v>78.028</v>
      </c>
      <c r="H64" s="14">
        <f t="shared" si="4"/>
        <v>19</v>
      </c>
      <c r="I64" s="10"/>
    </row>
    <row r="65" ht="18" customHeight="1" spans="1:9">
      <c r="A65" s="10" t="s">
        <v>10</v>
      </c>
      <c r="B65" s="11" t="s">
        <v>15</v>
      </c>
      <c r="C65" s="11">
        <v>8</v>
      </c>
      <c r="D65" s="11">
        <v>202601248</v>
      </c>
      <c r="E65" s="12">
        <v>78</v>
      </c>
      <c r="F65" s="13">
        <v>75.44</v>
      </c>
      <c r="G65" s="13">
        <f t="shared" si="3"/>
        <v>76.464</v>
      </c>
      <c r="H65" s="14">
        <f t="shared" si="4"/>
        <v>20</v>
      </c>
      <c r="I65" s="10"/>
    </row>
    <row r="66" ht="18" customHeight="1" spans="1:9">
      <c r="A66" s="10" t="s">
        <v>10</v>
      </c>
      <c r="B66" s="11" t="s">
        <v>15</v>
      </c>
      <c r="C66" s="11">
        <v>8</v>
      </c>
      <c r="D66" s="11">
        <v>202601264</v>
      </c>
      <c r="E66" s="12">
        <v>73</v>
      </c>
      <c r="F66" s="13">
        <v>78.54</v>
      </c>
      <c r="G66" s="13">
        <f t="shared" si="3"/>
        <v>76.324</v>
      </c>
      <c r="H66" s="14">
        <f t="shared" si="4"/>
        <v>21</v>
      </c>
      <c r="I66" s="10"/>
    </row>
    <row r="67" ht="18" customHeight="1" spans="1:9">
      <c r="A67" s="10" t="s">
        <v>10</v>
      </c>
      <c r="B67" s="11" t="s">
        <v>15</v>
      </c>
      <c r="C67" s="11">
        <v>8</v>
      </c>
      <c r="D67" s="11">
        <v>202601343</v>
      </c>
      <c r="E67" s="12">
        <v>75</v>
      </c>
      <c r="F67" s="13">
        <v>75.68</v>
      </c>
      <c r="G67" s="13">
        <f t="shared" si="3"/>
        <v>75.408</v>
      </c>
      <c r="H67" s="14">
        <f t="shared" si="4"/>
        <v>22</v>
      </c>
      <c r="I67" s="10"/>
    </row>
    <row r="68" ht="18" customHeight="1" spans="1:9">
      <c r="A68" s="10" t="s">
        <v>10</v>
      </c>
      <c r="B68" s="11" t="s">
        <v>15</v>
      </c>
      <c r="C68" s="11">
        <v>8</v>
      </c>
      <c r="D68" s="11">
        <v>202601365</v>
      </c>
      <c r="E68" s="12">
        <v>74</v>
      </c>
      <c r="F68" s="13">
        <v>75.66</v>
      </c>
      <c r="G68" s="13">
        <f t="shared" ref="G68:G99" si="5">E68*0.4+F68*0.6</f>
        <v>74.996</v>
      </c>
      <c r="H68" s="14">
        <f t="shared" si="4"/>
        <v>23</v>
      </c>
      <c r="I68" s="10"/>
    </row>
    <row r="69" ht="18" customHeight="1" spans="1:9">
      <c r="A69" s="10" t="s">
        <v>10</v>
      </c>
      <c r="B69" s="11" t="s">
        <v>15</v>
      </c>
      <c r="C69" s="11">
        <v>8</v>
      </c>
      <c r="D69" s="11">
        <v>202601363</v>
      </c>
      <c r="E69" s="12">
        <v>77</v>
      </c>
      <c r="F69" s="13">
        <v>0</v>
      </c>
      <c r="G69" s="13">
        <f t="shared" si="5"/>
        <v>30.8</v>
      </c>
      <c r="H69" s="14">
        <f t="shared" si="4"/>
        <v>24</v>
      </c>
      <c r="I69" s="10"/>
    </row>
    <row r="70" ht="18" customHeight="1" spans="1:9">
      <c r="A70" s="10" t="s">
        <v>10</v>
      </c>
      <c r="B70" s="11" t="s">
        <v>16</v>
      </c>
      <c r="C70" s="11">
        <v>1</v>
      </c>
      <c r="D70" s="11">
        <v>202601682</v>
      </c>
      <c r="E70" s="12">
        <v>78</v>
      </c>
      <c r="F70" s="13">
        <v>90.28</v>
      </c>
      <c r="G70" s="13">
        <f t="shared" si="5"/>
        <v>85.368</v>
      </c>
      <c r="H70" s="14">
        <f>RANK(G70,$G$70:$G$72,0)</f>
        <v>1</v>
      </c>
      <c r="I70" s="10" t="s">
        <v>12</v>
      </c>
    </row>
    <row r="71" ht="18" customHeight="1" spans="1:9">
      <c r="A71" s="10" t="s">
        <v>10</v>
      </c>
      <c r="B71" s="11" t="s">
        <v>16</v>
      </c>
      <c r="C71" s="11">
        <v>1</v>
      </c>
      <c r="D71" s="11">
        <v>202601679</v>
      </c>
      <c r="E71" s="12">
        <v>84</v>
      </c>
      <c r="F71" s="13">
        <v>83.76</v>
      </c>
      <c r="G71" s="13">
        <f t="shared" si="5"/>
        <v>83.856</v>
      </c>
      <c r="H71" s="14">
        <f>RANK(G71,$G$70:$G$72,0)</f>
        <v>2</v>
      </c>
      <c r="I71" s="10" t="s">
        <v>12</v>
      </c>
    </row>
    <row r="72" ht="18" customHeight="1" spans="1:9">
      <c r="A72" s="10" t="s">
        <v>10</v>
      </c>
      <c r="B72" s="11" t="s">
        <v>16</v>
      </c>
      <c r="C72" s="11">
        <v>1</v>
      </c>
      <c r="D72" s="11">
        <v>202601686</v>
      </c>
      <c r="E72" s="12">
        <v>77</v>
      </c>
      <c r="F72" s="13">
        <v>82.38</v>
      </c>
      <c r="G72" s="13">
        <f t="shared" si="5"/>
        <v>80.228</v>
      </c>
      <c r="H72" s="14">
        <f>RANK(G72,$G$70:$G$72,0)</f>
        <v>3</v>
      </c>
      <c r="I72" s="10"/>
    </row>
    <row r="73" ht="18" customHeight="1" spans="1:9">
      <c r="A73" s="10" t="s">
        <v>10</v>
      </c>
      <c r="B73" s="11" t="s">
        <v>17</v>
      </c>
      <c r="C73" s="11">
        <v>1</v>
      </c>
      <c r="D73" s="11">
        <v>202601710</v>
      </c>
      <c r="E73" s="12">
        <v>74</v>
      </c>
      <c r="F73" s="13">
        <v>87.6</v>
      </c>
      <c r="G73" s="13">
        <f t="shared" si="5"/>
        <v>82.16</v>
      </c>
      <c r="H73" s="14">
        <f>RANK(G73,$G$73:$G$75,0)</f>
        <v>1</v>
      </c>
      <c r="I73" s="10" t="s">
        <v>12</v>
      </c>
    </row>
    <row r="74" ht="18" customHeight="1" spans="1:9">
      <c r="A74" s="10" t="s">
        <v>10</v>
      </c>
      <c r="B74" s="11" t="s">
        <v>17</v>
      </c>
      <c r="C74" s="11">
        <v>1</v>
      </c>
      <c r="D74" s="11">
        <v>202601706</v>
      </c>
      <c r="E74" s="12">
        <v>73</v>
      </c>
      <c r="F74" s="13">
        <v>85.54</v>
      </c>
      <c r="G74" s="13">
        <f t="shared" si="5"/>
        <v>80.524</v>
      </c>
      <c r="H74" s="14">
        <f>RANK(G74,$G$73:$G$75,0)</f>
        <v>2</v>
      </c>
      <c r="I74" s="10" t="s">
        <v>12</v>
      </c>
    </row>
    <row r="75" ht="18" customHeight="1" spans="1:9">
      <c r="A75" s="10" t="s">
        <v>10</v>
      </c>
      <c r="B75" s="11" t="s">
        <v>17</v>
      </c>
      <c r="C75" s="11">
        <v>1</v>
      </c>
      <c r="D75" s="11">
        <v>202601713</v>
      </c>
      <c r="E75" s="12">
        <v>67</v>
      </c>
      <c r="F75" s="13">
        <v>85.32</v>
      </c>
      <c r="G75" s="13">
        <f t="shared" si="5"/>
        <v>77.992</v>
      </c>
      <c r="H75" s="14">
        <f>RANK(G75,$G$73:$G$75,0)</f>
        <v>3</v>
      </c>
      <c r="I75" s="10"/>
    </row>
    <row r="76" ht="18" customHeight="1" spans="1:9">
      <c r="A76" s="10" t="s">
        <v>10</v>
      </c>
      <c r="B76" s="11" t="s">
        <v>17</v>
      </c>
      <c r="C76" s="11">
        <v>1</v>
      </c>
      <c r="D76" s="11">
        <v>202601731</v>
      </c>
      <c r="E76" s="12">
        <v>67</v>
      </c>
      <c r="F76" s="13">
        <v>83.4</v>
      </c>
      <c r="G76" s="13">
        <f t="shared" si="5"/>
        <v>76.84</v>
      </c>
      <c r="H76" s="14">
        <f>RANK(G76,$G$73:$G$76,0)</f>
        <v>4</v>
      </c>
      <c r="I76" s="10"/>
    </row>
    <row r="77" ht="18" customHeight="1" spans="1:9">
      <c r="A77" s="10" t="s">
        <v>10</v>
      </c>
      <c r="B77" s="11" t="s">
        <v>18</v>
      </c>
      <c r="C77" s="11">
        <v>5</v>
      </c>
      <c r="D77" s="11">
        <v>202601379</v>
      </c>
      <c r="E77" s="12">
        <v>68</v>
      </c>
      <c r="F77" s="13">
        <v>90.52</v>
      </c>
      <c r="G77" s="13">
        <f t="shared" si="5"/>
        <v>81.512</v>
      </c>
      <c r="H77" s="14">
        <f t="shared" ref="H77:H85" si="6">RANK(G77,$G$77:$G$85,0)</f>
        <v>1</v>
      </c>
      <c r="I77" s="10" t="s">
        <v>12</v>
      </c>
    </row>
    <row r="78" ht="18" customHeight="1" spans="1:9">
      <c r="A78" s="10" t="s">
        <v>10</v>
      </c>
      <c r="B78" s="11" t="s">
        <v>18</v>
      </c>
      <c r="C78" s="11">
        <v>5</v>
      </c>
      <c r="D78" s="11">
        <v>202601384</v>
      </c>
      <c r="E78" s="12">
        <v>69</v>
      </c>
      <c r="F78" s="13">
        <v>89.82</v>
      </c>
      <c r="G78" s="13">
        <f t="shared" si="5"/>
        <v>81.492</v>
      </c>
      <c r="H78" s="14">
        <f t="shared" si="6"/>
        <v>2</v>
      </c>
      <c r="I78" s="10" t="s">
        <v>12</v>
      </c>
    </row>
    <row r="79" ht="18" customHeight="1" spans="1:9">
      <c r="A79" s="10" t="s">
        <v>10</v>
      </c>
      <c r="B79" s="11" t="s">
        <v>18</v>
      </c>
      <c r="C79" s="11">
        <v>5</v>
      </c>
      <c r="D79" s="11">
        <v>202601386</v>
      </c>
      <c r="E79" s="12">
        <v>60</v>
      </c>
      <c r="F79" s="13">
        <v>89.24</v>
      </c>
      <c r="G79" s="13">
        <f t="shared" si="5"/>
        <v>77.544</v>
      </c>
      <c r="H79" s="14">
        <f t="shared" si="6"/>
        <v>3</v>
      </c>
      <c r="I79" s="10" t="s">
        <v>12</v>
      </c>
    </row>
    <row r="80" ht="18" customHeight="1" spans="1:9">
      <c r="A80" s="10" t="s">
        <v>10</v>
      </c>
      <c r="B80" s="11" t="s">
        <v>18</v>
      </c>
      <c r="C80" s="11">
        <v>5</v>
      </c>
      <c r="D80" s="11">
        <v>202601381</v>
      </c>
      <c r="E80" s="12">
        <v>59</v>
      </c>
      <c r="F80" s="13">
        <v>87.98</v>
      </c>
      <c r="G80" s="13">
        <f t="shared" si="5"/>
        <v>76.388</v>
      </c>
      <c r="H80" s="14">
        <f t="shared" si="6"/>
        <v>4</v>
      </c>
      <c r="I80" s="10" t="s">
        <v>12</v>
      </c>
    </row>
    <row r="81" ht="18" customHeight="1" spans="1:9">
      <c r="A81" s="10" t="s">
        <v>10</v>
      </c>
      <c r="B81" s="11" t="s">
        <v>18</v>
      </c>
      <c r="C81" s="11">
        <v>5</v>
      </c>
      <c r="D81" s="11">
        <v>202601378</v>
      </c>
      <c r="E81" s="12">
        <v>58</v>
      </c>
      <c r="F81" s="13">
        <v>80.92</v>
      </c>
      <c r="G81" s="13">
        <f t="shared" si="5"/>
        <v>71.752</v>
      </c>
      <c r="H81" s="14">
        <f t="shared" si="6"/>
        <v>5</v>
      </c>
      <c r="I81" s="10" t="s">
        <v>12</v>
      </c>
    </row>
    <row r="82" ht="18" customHeight="1" spans="1:9">
      <c r="A82" s="10" t="s">
        <v>10</v>
      </c>
      <c r="B82" s="11" t="s">
        <v>18</v>
      </c>
      <c r="C82" s="11">
        <v>5</v>
      </c>
      <c r="D82" s="11">
        <v>202601392</v>
      </c>
      <c r="E82" s="12">
        <v>51</v>
      </c>
      <c r="F82" s="13">
        <v>81.24</v>
      </c>
      <c r="G82" s="13">
        <f t="shared" si="5"/>
        <v>69.144</v>
      </c>
      <c r="H82" s="14">
        <f t="shared" si="6"/>
        <v>6</v>
      </c>
      <c r="I82" s="10" t="s">
        <v>12</v>
      </c>
    </row>
    <row r="83" ht="18" customHeight="1" spans="1:9">
      <c r="A83" s="10" t="s">
        <v>10</v>
      </c>
      <c r="B83" s="11" t="s">
        <v>18</v>
      </c>
      <c r="C83" s="11">
        <v>5</v>
      </c>
      <c r="D83" s="11">
        <v>202601396</v>
      </c>
      <c r="E83" s="12">
        <v>59</v>
      </c>
      <c r="F83" s="13">
        <v>74.94</v>
      </c>
      <c r="G83" s="13">
        <f t="shared" si="5"/>
        <v>68.564</v>
      </c>
      <c r="H83" s="14">
        <f t="shared" si="6"/>
        <v>7</v>
      </c>
      <c r="I83" s="10" t="s">
        <v>12</v>
      </c>
    </row>
    <row r="84" ht="18" customHeight="1" spans="1:9">
      <c r="A84" s="10" t="s">
        <v>10</v>
      </c>
      <c r="B84" s="11" t="s">
        <v>18</v>
      </c>
      <c r="C84" s="11">
        <v>5</v>
      </c>
      <c r="D84" s="11">
        <v>202601380</v>
      </c>
      <c r="E84" s="12">
        <v>52</v>
      </c>
      <c r="F84" s="13">
        <v>79.52</v>
      </c>
      <c r="G84" s="13">
        <f t="shared" si="5"/>
        <v>68.512</v>
      </c>
      <c r="H84" s="14">
        <f t="shared" si="6"/>
        <v>8</v>
      </c>
      <c r="I84" s="10" t="s">
        <v>12</v>
      </c>
    </row>
    <row r="85" ht="18" customHeight="1" spans="1:9">
      <c r="A85" s="10" t="s">
        <v>10</v>
      </c>
      <c r="B85" s="11" t="s">
        <v>18</v>
      </c>
      <c r="C85" s="11">
        <v>5</v>
      </c>
      <c r="D85" s="11">
        <v>202601382</v>
      </c>
      <c r="E85" s="12">
        <v>50</v>
      </c>
      <c r="F85" s="13">
        <v>77.38</v>
      </c>
      <c r="G85" s="13">
        <f t="shared" si="5"/>
        <v>66.428</v>
      </c>
      <c r="H85" s="14">
        <f t="shared" si="6"/>
        <v>9</v>
      </c>
      <c r="I85" s="10" t="s">
        <v>12</v>
      </c>
    </row>
    <row r="86" ht="18" customHeight="1" spans="1:9">
      <c r="A86" s="10" t="s">
        <v>10</v>
      </c>
      <c r="B86" s="11" t="s">
        <v>19</v>
      </c>
      <c r="C86" s="11">
        <v>1</v>
      </c>
      <c r="D86" s="11">
        <v>202601400</v>
      </c>
      <c r="E86" s="12">
        <v>68</v>
      </c>
      <c r="F86" s="13">
        <v>74.06</v>
      </c>
      <c r="G86" s="13">
        <f t="shared" si="5"/>
        <v>71.636</v>
      </c>
      <c r="H86" s="14">
        <v>1</v>
      </c>
      <c r="I86" s="10" t="s">
        <v>12</v>
      </c>
    </row>
    <row r="87" ht="18" customHeight="1" spans="1:9">
      <c r="A87" s="10" t="s">
        <v>10</v>
      </c>
      <c r="B87" s="11" t="s">
        <v>20</v>
      </c>
      <c r="C87" s="11">
        <v>4</v>
      </c>
      <c r="D87" s="11">
        <v>202601427</v>
      </c>
      <c r="E87" s="12">
        <v>77</v>
      </c>
      <c r="F87" s="13">
        <v>94.44</v>
      </c>
      <c r="G87" s="13">
        <f t="shared" si="5"/>
        <v>87.464</v>
      </c>
      <c r="H87" s="14">
        <f t="shared" ref="H87:H98" si="7">RANK(G87,$G$87:$G$98,0)</f>
        <v>1</v>
      </c>
      <c r="I87" s="10" t="s">
        <v>12</v>
      </c>
    </row>
    <row r="88" ht="18" customHeight="1" spans="1:9">
      <c r="A88" s="10" t="s">
        <v>10</v>
      </c>
      <c r="B88" s="11" t="s">
        <v>20</v>
      </c>
      <c r="C88" s="11">
        <v>4</v>
      </c>
      <c r="D88" s="11">
        <v>202601409</v>
      </c>
      <c r="E88" s="12">
        <v>80</v>
      </c>
      <c r="F88" s="13">
        <v>91.46</v>
      </c>
      <c r="G88" s="13">
        <f t="shared" si="5"/>
        <v>86.876</v>
      </c>
      <c r="H88" s="14">
        <f t="shared" si="7"/>
        <v>2</v>
      </c>
      <c r="I88" s="10" t="s">
        <v>12</v>
      </c>
    </row>
    <row r="89" ht="18" customHeight="1" spans="1:9">
      <c r="A89" s="10" t="s">
        <v>10</v>
      </c>
      <c r="B89" s="11" t="s">
        <v>20</v>
      </c>
      <c r="C89" s="11">
        <v>4</v>
      </c>
      <c r="D89" s="11">
        <v>202601423</v>
      </c>
      <c r="E89" s="12">
        <v>85</v>
      </c>
      <c r="F89" s="13">
        <v>81.96</v>
      </c>
      <c r="G89" s="13">
        <f t="shared" si="5"/>
        <v>83.176</v>
      </c>
      <c r="H89" s="14">
        <f t="shared" si="7"/>
        <v>3</v>
      </c>
      <c r="I89" s="10" t="s">
        <v>12</v>
      </c>
    </row>
    <row r="90" ht="18" customHeight="1" spans="1:9">
      <c r="A90" s="10" t="s">
        <v>10</v>
      </c>
      <c r="B90" s="11" t="s">
        <v>20</v>
      </c>
      <c r="C90" s="11">
        <v>4</v>
      </c>
      <c r="D90" s="11">
        <v>202601416</v>
      </c>
      <c r="E90" s="12">
        <v>87</v>
      </c>
      <c r="F90" s="13">
        <v>80.22</v>
      </c>
      <c r="G90" s="13">
        <f t="shared" si="5"/>
        <v>82.932</v>
      </c>
      <c r="H90" s="14">
        <f t="shared" si="7"/>
        <v>4</v>
      </c>
      <c r="I90" s="10" t="s">
        <v>12</v>
      </c>
    </row>
    <row r="91" ht="18" customHeight="1" spans="1:9">
      <c r="A91" s="10" t="s">
        <v>10</v>
      </c>
      <c r="B91" s="11" t="s">
        <v>20</v>
      </c>
      <c r="C91" s="11">
        <v>4</v>
      </c>
      <c r="D91" s="11">
        <v>202601414</v>
      </c>
      <c r="E91" s="12">
        <v>77</v>
      </c>
      <c r="F91" s="13">
        <v>85.24</v>
      </c>
      <c r="G91" s="13">
        <f t="shared" si="5"/>
        <v>81.944</v>
      </c>
      <c r="H91" s="14">
        <f t="shared" si="7"/>
        <v>5</v>
      </c>
      <c r="I91" s="10" t="s">
        <v>12</v>
      </c>
    </row>
    <row r="92" ht="18" customHeight="1" spans="1:9">
      <c r="A92" s="10" t="s">
        <v>10</v>
      </c>
      <c r="B92" s="11" t="s">
        <v>20</v>
      </c>
      <c r="C92" s="11">
        <v>4</v>
      </c>
      <c r="D92" s="11">
        <v>202601434</v>
      </c>
      <c r="E92" s="12">
        <v>75</v>
      </c>
      <c r="F92" s="13">
        <v>85.88</v>
      </c>
      <c r="G92" s="13">
        <f t="shared" si="5"/>
        <v>81.528</v>
      </c>
      <c r="H92" s="14">
        <f t="shared" si="7"/>
        <v>6</v>
      </c>
      <c r="I92" s="10" t="s">
        <v>12</v>
      </c>
    </row>
    <row r="93" ht="18" customHeight="1" spans="1:9">
      <c r="A93" s="10" t="s">
        <v>10</v>
      </c>
      <c r="B93" s="11" t="s">
        <v>20</v>
      </c>
      <c r="C93" s="11">
        <v>4</v>
      </c>
      <c r="D93" s="11">
        <v>202601407</v>
      </c>
      <c r="E93" s="12">
        <v>77</v>
      </c>
      <c r="F93" s="13">
        <v>80.02</v>
      </c>
      <c r="G93" s="13">
        <f t="shared" si="5"/>
        <v>78.812</v>
      </c>
      <c r="H93" s="14">
        <f t="shared" si="7"/>
        <v>7</v>
      </c>
      <c r="I93" s="10" t="s">
        <v>12</v>
      </c>
    </row>
    <row r="94" ht="18" customHeight="1" spans="1:9">
      <c r="A94" s="10" t="s">
        <v>10</v>
      </c>
      <c r="B94" s="11" t="s">
        <v>20</v>
      </c>
      <c r="C94" s="11">
        <v>4</v>
      </c>
      <c r="D94" s="11">
        <v>202601408</v>
      </c>
      <c r="E94" s="12">
        <v>62</v>
      </c>
      <c r="F94" s="13">
        <v>88.56</v>
      </c>
      <c r="G94" s="13">
        <f t="shared" si="5"/>
        <v>77.936</v>
      </c>
      <c r="H94" s="14">
        <f t="shared" si="7"/>
        <v>8</v>
      </c>
      <c r="I94" s="10" t="s">
        <v>12</v>
      </c>
    </row>
    <row r="95" ht="18" customHeight="1" spans="1:9">
      <c r="A95" s="10" t="s">
        <v>10</v>
      </c>
      <c r="B95" s="11" t="s">
        <v>20</v>
      </c>
      <c r="C95" s="11">
        <v>4</v>
      </c>
      <c r="D95" s="11">
        <v>202601425</v>
      </c>
      <c r="E95" s="12">
        <v>59</v>
      </c>
      <c r="F95" s="13">
        <v>89.94</v>
      </c>
      <c r="G95" s="13">
        <f t="shared" si="5"/>
        <v>77.564</v>
      </c>
      <c r="H95" s="14">
        <f t="shared" si="7"/>
        <v>9</v>
      </c>
      <c r="I95" s="10"/>
    </row>
    <row r="96" ht="18" customHeight="1" spans="1:9">
      <c r="A96" s="10" t="s">
        <v>10</v>
      </c>
      <c r="B96" s="11" t="s">
        <v>20</v>
      </c>
      <c r="C96" s="11">
        <v>4</v>
      </c>
      <c r="D96" s="11">
        <v>202601420</v>
      </c>
      <c r="E96" s="12">
        <v>67</v>
      </c>
      <c r="F96" s="13">
        <v>79.06</v>
      </c>
      <c r="G96" s="13">
        <f t="shared" si="5"/>
        <v>74.236</v>
      </c>
      <c r="H96" s="14">
        <f t="shared" si="7"/>
        <v>10</v>
      </c>
      <c r="I96" s="10"/>
    </row>
    <row r="97" ht="18" customHeight="1" spans="1:9">
      <c r="A97" s="10" t="s">
        <v>10</v>
      </c>
      <c r="B97" s="11" t="s">
        <v>20</v>
      </c>
      <c r="C97" s="11">
        <v>4</v>
      </c>
      <c r="D97" s="11">
        <v>202601410</v>
      </c>
      <c r="E97" s="12">
        <v>70</v>
      </c>
      <c r="F97" s="13">
        <v>75.72</v>
      </c>
      <c r="G97" s="13">
        <f t="shared" si="5"/>
        <v>73.432</v>
      </c>
      <c r="H97" s="14">
        <f t="shared" si="7"/>
        <v>11</v>
      </c>
      <c r="I97" s="10"/>
    </row>
    <row r="98" ht="18" customHeight="1" spans="1:9">
      <c r="A98" s="10" t="s">
        <v>10</v>
      </c>
      <c r="B98" s="11" t="s">
        <v>20</v>
      </c>
      <c r="C98" s="11">
        <v>4</v>
      </c>
      <c r="D98" s="11">
        <v>202601413</v>
      </c>
      <c r="E98" s="12">
        <v>63</v>
      </c>
      <c r="F98" s="13">
        <v>79.54</v>
      </c>
      <c r="G98" s="13">
        <f t="shared" si="5"/>
        <v>72.924</v>
      </c>
      <c r="H98" s="14">
        <f t="shared" si="7"/>
        <v>12</v>
      </c>
      <c r="I98" s="10"/>
    </row>
    <row r="99" ht="18" customHeight="1" spans="1:9">
      <c r="A99" s="10" t="s">
        <v>10</v>
      </c>
      <c r="B99" s="11" t="s">
        <v>21</v>
      </c>
      <c r="C99" s="11">
        <v>1</v>
      </c>
      <c r="D99" s="11">
        <v>202601451</v>
      </c>
      <c r="E99" s="12">
        <v>77</v>
      </c>
      <c r="F99" s="13">
        <v>85.58</v>
      </c>
      <c r="G99" s="13">
        <f t="shared" si="5"/>
        <v>82.148</v>
      </c>
      <c r="H99" s="14">
        <f>RANK(G99,$G$99:$G$101,0)</f>
        <v>1</v>
      </c>
      <c r="I99" s="10" t="s">
        <v>12</v>
      </c>
    </row>
    <row r="100" ht="18" customHeight="1" spans="1:9">
      <c r="A100" s="10" t="s">
        <v>10</v>
      </c>
      <c r="B100" s="11" t="s">
        <v>21</v>
      </c>
      <c r="C100" s="11">
        <v>1</v>
      </c>
      <c r="D100" s="11">
        <v>202601452</v>
      </c>
      <c r="E100" s="12">
        <v>71</v>
      </c>
      <c r="F100" s="13">
        <v>88</v>
      </c>
      <c r="G100" s="13">
        <f t="shared" ref="G100:G124" si="8">E100*0.4+F100*0.6</f>
        <v>81.2</v>
      </c>
      <c r="H100" s="14">
        <f>RANK(G100,$G$99:$G$101,0)</f>
        <v>2</v>
      </c>
      <c r="I100" s="10" t="s">
        <v>12</v>
      </c>
    </row>
    <row r="101" ht="18" customHeight="1" spans="1:9">
      <c r="A101" s="10" t="s">
        <v>10</v>
      </c>
      <c r="B101" s="11" t="s">
        <v>21</v>
      </c>
      <c r="C101" s="11">
        <v>1</v>
      </c>
      <c r="D101" s="11">
        <v>202601453</v>
      </c>
      <c r="E101" s="12">
        <v>68</v>
      </c>
      <c r="F101" s="13">
        <v>82.98</v>
      </c>
      <c r="G101" s="13">
        <f t="shared" si="8"/>
        <v>76.988</v>
      </c>
      <c r="H101" s="14">
        <f>RANK(G101,$G$99:$G$101,0)</f>
        <v>3</v>
      </c>
      <c r="I101" s="10"/>
    </row>
    <row r="102" ht="18" customHeight="1" spans="1:9">
      <c r="A102" s="10" t="s">
        <v>10</v>
      </c>
      <c r="B102" s="11" t="s">
        <v>22</v>
      </c>
      <c r="C102" s="11">
        <v>1</v>
      </c>
      <c r="D102" s="11">
        <v>202601497</v>
      </c>
      <c r="E102" s="12">
        <v>78</v>
      </c>
      <c r="F102" s="13">
        <v>94.1</v>
      </c>
      <c r="G102" s="13">
        <f t="shared" si="8"/>
        <v>87.66</v>
      </c>
      <c r="H102" s="14">
        <f>RANK(G102,$G$102:$G$104,0)</f>
        <v>1</v>
      </c>
      <c r="I102" s="10" t="s">
        <v>12</v>
      </c>
    </row>
    <row r="103" ht="18" customHeight="1" spans="1:9">
      <c r="A103" s="10" t="s">
        <v>10</v>
      </c>
      <c r="B103" s="11" t="s">
        <v>22</v>
      </c>
      <c r="C103" s="11">
        <v>1</v>
      </c>
      <c r="D103" s="11">
        <v>202601471</v>
      </c>
      <c r="E103" s="12">
        <v>72</v>
      </c>
      <c r="F103" s="13">
        <v>89.06</v>
      </c>
      <c r="G103" s="13">
        <f t="shared" si="8"/>
        <v>82.236</v>
      </c>
      <c r="H103" s="14">
        <f>RANK(G103,$G$102:$G$104,0)</f>
        <v>2</v>
      </c>
      <c r="I103" s="10" t="s">
        <v>12</v>
      </c>
    </row>
    <row r="104" ht="18" customHeight="1" spans="1:9">
      <c r="A104" s="10" t="s">
        <v>10</v>
      </c>
      <c r="B104" s="11" t="s">
        <v>22</v>
      </c>
      <c r="C104" s="11">
        <v>1</v>
      </c>
      <c r="D104" s="11">
        <v>202601494</v>
      </c>
      <c r="E104" s="12">
        <v>72</v>
      </c>
      <c r="F104" s="13">
        <v>78.38</v>
      </c>
      <c r="G104" s="13">
        <f t="shared" si="8"/>
        <v>75.828</v>
      </c>
      <c r="H104" s="14">
        <f>RANK(G104,$G$102:$G$104,0)</f>
        <v>3</v>
      </c>
      <c r="I104" s="10"/>
    </row>
    <row r="105" ht="18" customHeight="1" spans="1:9">
      <c r="A105" s="10" t="s">
        <v>10</v>
      </c>
      <c r="B105" s="11" t="s">
        <v>23</v>
      </c>
      <c r="C105" s="11">
        <v>1</v>
      </c>
      <c r="D105" s="11">
        <v>202601592</v>
      </c>
      <c r="E105" s="12">
        <v>64</v>
      </c>
      <c r="F105" s="13">
        <v>90.92</v>
      </c>
      <c r="G105" s="13">
        <f t="shared" si="8"/>
        <v>80.152</v>
      </c>
      <c r="H105" s="14">
        <f>RANK(G105,$G$105:$G$107,0)</f>
        <v>1</v>
      </c>
      <c r="I105" s="10" t="s">
        <v>12</v>
      </c>
    </row>
    <row r="106" ht="18" customHeight="1" spans="1:9">
      <c r="A106" s="10" t="s">
        <v>10</v>
      </c>
      <c r="B106" s="11" t="s">
        <v>23</v>
      </c>
      <c r="C106" s="11">
        <v>1</v>
      </c>
      <c r="D106" s="11">
        <v>202601595</v>
      </c>
      <c r="E106" s="12">
        <v>65</v>
      </c>
      <c r="F106" s="13">
        <v>88.6</v>
      </c>
      <c r="G106" s="13">
        <f t="shared" si="8"/>
        <v>79.16</v>
      </c>
      <c r="H106" s="14">
        <f>RANK(G106,$G$105:$G$107,0)</f>
        <v>2</v>
      </c>
      <c r="I106" s="10" t="s">
        <v>12</v>
      </c>
    </row>
    <row r="107" ht="18" customHeight="1" spans="1:9">
      <c r="A107" s="10" t="s">
        <v>10</v>
      </c>
      <c r="B107" s="11" t="s">
        <v>23</v>
      </c>
      <c r="C107" s="11">
        <v>1</v>
      </c>
      <c r="D107" s="11">
        <v>202601606</v>
      </c>
      <c r="E107" s="12">
        <v>67</v>
      </c>
      <c r="F107" s="13">
        <v>82.08</v>
      </c>
      <c r="G107" s="13">
        <f t="shared" si="8"/>
        <v>76.048</v>
      </c>
      <c r="H107" s="14">
        <f>RANK(G107,$G$105:$G$107,0)</f>
        <v>3</v>
      </c>
      <c r="I107" s="10"/>
    </row>
    <row r="108" ht="18" customHeight="1" spans="1:9">
      <c r="A108" s="10" t="s">
        <v>10</v>
      </c>
      <c r="B108" s="11" t="s">
        <v>24</v>
      </c>
      <c r="C108" s="11">
        <v>2</v>
      </c>
      <c r="D108" s="11">
        <v>202601652</v>
      </c>
      <c r="E108" s="12">
        <v>59</v>
      </c>
      <c r="F108" s="13">
        <v>91.6</v>
      </c>
      <c r="G108" s="13">
        <f t="shared" si="8"/>
        <v>78.56</v>
      </c>
      <c r="H108" s="14">
        <f t="shared" ref="H108:H113" si="9">RANK(G108,$G$108:$G$113,0)</f>
        <v>1</v>
      </c>
      <c r="I108" s="10" t="s">
        <v>12</v>
      </c>
    </row>
    <row r="109" ht="18" customHeight="1" spans="1:9">
      <c r="A109" s="10" t="s">
        <v>10</v>
      </c>
      <c r="B109" s="11" t="s">
        <v>24</v>
      </c>
      <c r="C109" s="11">
        <v>2</v>
      </c>
      <c r="D109" s="11">
        <v>202601622</v>
      </c>
      <c r="E109" s="12">
        <v>61</v>
      </c>
      <c r="F109" s="13">
        <v>90.12</v>
      </c>
      <c r="G109" s="13">
        <f t="shared" si="8"/>
        <v>78.472</v>
      </c>
      <c r="H109" s="14">
        <f t="shared" si="9"/>
        <v>2</v>
      </c>
      <c r="I109" s="10" t="s">
        <v>12</v>
      </c>
    </row>
    <row r="110" ht="18" customHeight="1" spans="1:9">
      <c r="A110" s="10" t="s">
        <v>10</v>
      </c>
      <c r="B110" s="11" t="s">
        <v>24</v>
      </c>
      <c r="C110" s="11">
        <v>2</v>
      </c>
      <c r="D110" s="11">
        <v>202601642</v>
      </c>
      <c r="E110" s="12">
        <v>63</v>
      </c>
      <c r="F110" s="13">
        <v>87.06</v>
      </c>
      <c r="G110" s="13">
        <f t="shared" si="8"/>
        <v>77.436</v>
      </c>
      <c r="H110" s="14">
        <f t="shared" si="9"/>
        <v>3</v>
      </c>
      <c r="I110" s="10" t="s">
        <v>12</v>
      </c>
    </row>
    <row r="111" ht="18" customHeight="1" spans="1:9">
      <c r="A111" s="10" t="s">
        <v>10</v>
      </c>
      <c r="B111" s="11" t="s">
        <v>24</v>
      </c>
      <c r="C111" s="11">
        <v>2</v>
      </c>
      <c r="D111" s="11">
        <v>202601639</v>
      </c>
      <c r="E111" s="12">
        <v>62</v>
      </c>
      <c r="F111" s="13">
        <v>87.16</v>
      </c>
      <c r="G111" s="13">
        <f t="shared" si="8"/>
        <v>77.096</v>
      </c>
      <c r="H111" s="14">
        <f t="shared" si="9"/>
        <v>4</v>
      </c>
      <c r="I111" s="10" t="s">
        <v>12</v>
      </c>
    </row>
    <row r="112" ht="18" customHeight="1" spans="1:9">
      <c r="A112" s="10" t="s">
        <v>10</v>
      </c>
      <c r="B112" s="11" t="s">
        <v>24</v>
      </c>
      <c r="C112" s="11">
        <v>2</v>
      </c>
      <c r="D112" s="11">
        <v>202601649</v>
      </c>
      <c r="E112" s="12">
        <v>59</v>
      </c>
      <c r="F112" s="13">
        <v>83.96</v>
      </c>
      <c r="G112" s="13">
        <f t="shared" si="8"/>
        <v>73.976</v>
      </c>
      <c r="H112" s="14">
        <f t="shared" si="9"/>
        <v>5</v>
      </c>
      <c r="I112" s="10"/>
    </row>
    <row r="113" ht="18" customHeight="1" spans="1:9">
      <c r="A113" s="10" t="s">
        <v>10</v>
      </c>
      <c r="B113" s="11" t="s">
        <v>24</v>
      </c>
      <c r="C113" s="11">
        <v>2</v>
      </c>
      <c r="D113" s="11">
        <v>202601661</v>
      </c>
      <c r="E113" s="12">
        <v>59</v>
      </c>
      <c r="F113" s="13">
        <v>82.8</v>
      </c>
      <c r="G113" s="13">
        <f t="shared" si="8"/>
        <v>73.28</v>
      </c>
      <c r="H113" s="14">
        <f t="shared" si="9"/>
        <v>6</v>
      </c>
      <c r="I113" s="10"/>
    </row>
    <row r="114" ht="18" customHeight="1" spans="1:9">
      <c r="A114" s="10" t="s">
        <v>10</v>
      </c>
      <c r="B114" s="11" t="s">
        <v>25</v>
      </c>
      <c r="C114" s="11">
        <v>1</v>
      </c>
      <c r="D114" s="11">
        <v>202601515</v>
      </c>
      <c r="E114" s="12">
        <v>80</v>
      </c>
      <c r="F114" s="13">
        <v>93.12</v>
      </c>
      <c r="G114" s="13">
        <f t="shared" si="8"/>
        <v>87.872</v>
      </c>
      <c r="H114" s="14">
        <f>RANK(G114,$G$114:$G$116,0)</f>
        <v>1</v>
      </c>
      <c r="I114" s="10" t="s">
        <v>12</v>
      </c>
    </row>
    <row r="115" ht="18" customHeight="1" spans="1:9">
      <c r="A115" s="10" t="s">
        <v>10</v>
      </c>
      <c r="B115" s="11" t="s">
        <v>25</v>
      </c>
      <c r="C115" s="11">
        <v>1</v>
      </c>
      <c r="D115" s="11">
        <v>202601524</v>
      </c>
      <c r="E115" s="12">
        <v>78</v>
      </c>
      <c r="F115" s="13">
        <v>88.04</v>
      </c>
      <c r="G115" s="13">
        <f t="shared" si="8"/>
        <v>84.024</v>
      </c>
      <c r="H115" s="14">
        <f>RANK(G115,$G$114:$G$116,0)</f>
        <v>2</v>
      </c>
      <c r="I115" s="10" t="s">
        <v>12</v>
      </c>
    </row>
    <row r="116" ht="18" customHeight="1" spans="1:9">
      <c r="A116" s="10" t="s">
        <v>10</v>
      </c>
      <c r="B116" s="11" t="s">
        <v>25</v>
      </c>
      <c r="C116" s="11">
        <v>1</v>
      </c>
      <c r="D116" s="11">
        <v>202601518</v>
      </c>
      <c r="E116" s="12">
        <v>75</v>
      </c>
      <c r="F116" s="13">
        <v>81.32</v>
      </c>
      <c r="G116" s="13">
        <f t="shared" si="8"/>
        <v>78.792</v>
      </c>
      <c r="H116" s="14">
        <f>RANK(G116,$G$114:$G$116,0)</f>
        <v>3</v>
      </c>
      <c r="I116" s="10"/>
    </row>
    <row r="117" ht="18" customHeight="1" spans="1:9">
      <c r="A117" s="10" t="s">
        <v>10</v>
      </c>
      <c r="B117" s="11" t="s">
        <v>26</v>
      </c>
      <c r="C117" s="11">
        <v>2</v>
      </c>
      <c r="D117" s="11">
        <v>202601554</v>
      </c>
      <c r="E117" s="12">
        <v>76</v>
      </c>
      <c r="F117" s="13">
        <v>93.56</v>
      </c>
      <c r="G117" s="13">
        <f t="shared" si="8"/>
        <v>86.536</v>
      </c>
      <c r="H117" s="14">
        <f t="shared" ref="H117:H124" si="10">RANK(G117,$G$117:$G$124,0)</f>
        <v>1</v>
      </c>
      <c r="I117" s="10" t="s">
        <v>12</v>
      </c>
    </row>
    <row r="118" ht="18" customHeight="1" spans="1:9">
      <c r="A118" s="10" t="s">
        <v>10</v>
      </c>
      <c r="B118" s="11" t="s">
        <v>26</v>
      </c>
      <c r="C118" s="11">
        <v>2</v>
      </c>
      <c r="D118" s="11">
        <v>202601542</v>
      </c>
      <c r="E118" s="12">
        <v>74</v>
      </c>
      <c r="F118" s="13">
        <v>87.64</v>
      </c>
      <c r="G118" s="13">
        <f t="shared" si="8"/>
        <v>82.184</v>
      </c>
      <c r="H118" s="14">
        <f t="shared" si="10"/>
        <v>2</v>
      </c>
      <c r="I118" s="10" t="s">
        <v>12</v>
      </c>
    </row>
    <row r="119" ht="18" customHeight="1" spans="1:9">
      <c r="A119" s="10" t="s">
        <v>10</v>
      </c>
      <c r="B119" s="11" t="s">
        <v>26</v>
      </c>
      <c r="C119" s="11">
        <v>2</v>
      </c>
      <c r="D119" s="11">
        <v>202601547</v>
      </c>
      <c r="E119" s="12">
        <v>78</v>
      </c>
      <c r="F119" s="13">
        <v>80.78</v>
      </c>
      <c r="G119" s="13">
        <f t="shared" si="8"/>
        <v>79.668</v>
      </c>
      <c r="H119" s="14">
        <f t="shared" si="10"/>
        <v>3</v>
      </c>
      <c r="I119" s="10" t="s">
        <v>12</v>
      </c>
    </row>
    <row r="120" ht="18" customHeight="1" spans="1:9">
      <c r="A120" s="10" t="s">
        <v>10</v>
      </c>
      <c r="B120" s="11" t="s">
        <v>26</v>
      </c>
      <c r="C120" s="11">
        <v>2</v>
      </c>
      <c r="D120" s="11">
        <v>202601586</v>
      </c>
      <c r="E120" s="12">
        <v>76</v>
      </c>
      <c r="F120" s="13">
        <v>81.76</v>
      </c>
      <c r="G120" s="13">
        <f t="shared" si="8"/>
        <v>79.456</v>
      </c>
      <c r="H120" s="14">
        <f t="shared" si="10"/>
        <v>4</v>
      </c>
      <c r="I120" s="10" t="s">
        <v>12</v>
      </c>
    </row>
    <row r="121" ht="18" customHeight="1" spans="1:9">
      <c r="A121" s="10" t="s">
        <v>10</v>
      </c>
      <c r="B121" s="11" t="s">
        <v>26</v>
      </c>
      <c r="C121" s="11">
        <v>2</v>
      </c>
      <c r="D121" s="11">
        <v>202601532</v>
      </c>
      <c r="E121" s="12">
        <v>74</v>
      </c>
      <c r="F121" s="13">
        <v>81.76</v>
      </c>
      <c r="G121" s="13">
        <f t="shared" si="8"/>
        <v>78.656</v>
      </c>
      <c r="H121" s="14">
        <f t="shared" si="10"/>
        <v>5</v>
      </c>
      <c r="I121" s="10"/>
    </row>
    <row r="122" ht="18" customHeight="1" spans="1:9">
      <c r="A122" s="10" t="s">
        <v>10</v>
      </c>
      <c r="B122" s="11" t="s">
        <v>26</v>
      </c>
      <c r="C122" s="11">
        <v>2</v>
      </c>
      <c r="D122" s="11">
        <v>202601581</v>
      </c>
      <c r="E122" s="12">
        <v>74</v>
      </c>
      <c r="F122" s="13">
        <v>77.54</v>
      </c>
      <c r="G122" s="13">
        <f t="shared" si="8"/>
        <v>76.124</v>
      </c>
      <c r="H122" s="14">
        <f t="shared" si="10"/>
        <v>6</v>
      </c>
      <c r="I122" s="10"/>
    </row>
    <row r="123" ht="18" customHeight="1" spans="1:9">
      <c r="A123" s="10" t="s">
        <v>10</v>
      </c>
      <c r="B123" s="11" t="s">
        <v>26</v>
      </c>
      <c r="C123" s="11">
        <v>2</v>
      </c>
      <c r="D123" s="11">
        <v>202601569</v>
      </c>
      <c r="E123" s="12">
        <v>74</v>
      </c>
      <c r="F123" s="13">
        <v>77.46</v>
      </c>
      <c r="G123" s="13">
        <f t="shared" si="8"/>
        <v>76.076</v>
      </c>
      <c r="H123" s="14">
        <f t="shared" si="10"/>
        <v>7</v>
      </c>
      <c r="I123" s="10"/>
    </row>
    <row r="124" ht="18" customHeight="1" spans="1:9">
      <c r="A124" s="10" t="s">
        <v>10</v>
      </c>
      <c r="B124" s="11" t="s">
        <v>26</v>
      </c>
      <c r="C124" s="11">
        <v>2</v>
      </c>
      <c r="D124" s="11">
        <v>202601538</v>
      </c>
      <c r="E124" s="12">
        <v>74</v>
      </c>
      <c r="F124" s="13">
        <v>77</v>
      </c>
      <c r="G124" s="13">
        <f t="shared" si="8"/>
        <v>75.8</v>
      </c>
      <c r="H124" s="14">
        <f t="shared" si="10"/>
        <v>8</v>
      </c>
      <c r="I124" s="10"/>
    </row>
  </sheetData>
  <autoFilter xmlns:etc="http://www.wps.cn/officeDocument/2017/etCustomData" ref="A2:I124" etc:filterBottomFollowUsedRange="0">
    <extLst/>
  </autoFilter>
  <sortState ref="B116:K123">
    <sortCondition ref="H116:H123"/>
  </sortState>
  <mergeCells count="1">
    <mergeCell ref="A1:I1"/>
  </mergeCells>
  <pageMargins left="0.751388888888889" right="0.751388888888889" top="0.590277777777778" bottom="0.66875" header="0.5" footer="0.5"/>
  <pageSetup paperSize="9" scale="63"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木南楠</cp:lastModifiedBy>
  <dcterms:created xsi:type="dcterms:W3CDTF">2026-05-23T06:52:00Z</dcterms:created>
  <dcterms:modified xsi:type="dcterms:W3CDTF">2026-05-25T01:04:46Z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CD34642C2D154EE1B86E4236B6EFEB39_13</vt:lpwstr>
  </property>
  <property fmtid="{D5CDD505-2E9C-101B-9397-08002B2CF9AE}" pid="3" name="KSOReadingLayout">
    <vt:bool>true</vt:bool>
  </property>
  <property fmtid="{D5CDD505-2E9C-101B-9397-08002B2CF9AE}" pid="4" name="KSOProductBuildVer">
    <vt:lpwstr>2052-12.1.0.25865</vt:lpwstr>
  </property>
  <property fmtid="{D5CDD505-2E9C-101B-9397-08002B2CF9AE}" pid="5" name="CalculationRule">
    <vt:i4>1</vt:i4>
  </property>
</Properties>
</file>